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tabRatio="817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<sst xmlns="http://schemas.openxmlformats.org/spreadsheetml/2006/main" count="159" uniqueCount="41">
  <si>
    <t>Мектепке дейінгі ұйым әдіскерінің ортаңғы топтары бойынша жинақтау парағы</t>
  </si>
  <si>
    <t>МДҰ атауы: "Ажар" балабақшасы</t>
  </si>
  <si>
    <t>Қосымша 2</t>
  </si>
  <si>
    <t>Меңгерушінің аты-жөні:Келесова Д.</t>
  </si>
  <si>
    <t>Мекен-жайы: Әмір Темір 8 үй</t>
  </si>
  <si>
    <t>Оқыту тілі: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</si>
  <si>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</si>
  <si>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</si>
  <si>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</si>
  <si>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</si>
  <si>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</si>
  <si>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</si>
  <si>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</si>
  <si>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</si>
  <si>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</si>
  <si>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</si>
  <si>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</si>
  <si>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</si>
  <si>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</si>
  <si>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</si>
  <si>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</si>
  <si>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</si>
  <si>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</si>
  <si>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</si>
  <si>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</si>
  <si>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</si>
  <si>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</si>
  <si>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Нуркебаева Б</t>
  </si>
  <si>
    <t>Барлығы</t>
  </si>
  <si>
    <t>%</t>
  </si>
  <si>
    <t>Қарлығаш</t>
  </si>
  <si>
    <t>Кеңес Д</t>
  </si>
  <si>
    <t>Мектепке дейінгі ұйым бойынша әдіскерінің жинағы</t>
  </si>
  <si>
    <t>МДҰ атауы "Ажар" балабақшасы</t>
  </si>
  <si>
    <t>Меңгерушінің аты-жөні Келесова Д.</t>
  </si>
  <si>
    <t xml:space="preserve">Жас ерекшелік топтары </t>
  </si>
  <si>
    <t xml:space="preserve">Балалар саны </t>
  </si>
  <si>
    <t>БАРЛЫҒЫ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</si>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</sst>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L12"/>
  <sheetViews>
    <sheetView tabSelected="1" zoomScale="55" zoomScaleNormal="55" topLeftCell="B1" workbookViewId="0">
      <selection activeCell="G15" sqref="G15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8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8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8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8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8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11" t="s">
        <v>12</v>
      </c>
      <c r="R7" s="11"/>
      <c r="S7" s="11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2" t="s">
        <v>14</v>
      </c>
      <c r="AJ7" s="12"/>
      <c r="AK7" s="12"/>
    </row>
    <row r="8" ht="15.75" customHeight="1" spans="1:38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7" t="s">
        <v>18</v>
      </c>
      <c r="I8" s="38"/>
      <c r="J8" s="38"/>
      <c r="K8" s="27" t="s">
        <v>19</v>
      </c>
      <c r="L8" s="27"/>
      <c r="M8" s="28"/>
      <c r="N8" s="39" t="s">
        <v>20</v>
      </c>
      <c r="O8" s="30"/>
      <c r="P8" s="31"/>
      <c r="Q8" s="10" t="s">
        <v>15</v>
      </c>
      <c r="R8" s="10" t="s">
        <v>16</v>
      </c>
      <c r="S8" s="10" t="s">
        <v>17</v>
      </c>
      <c r="T8" s="29" t="s">
        <v>21</v>
      </c>
      <c r="U8" s="29"/>
      <c r="V8" s="29"/>
      <c r="W8" s="29" t="s">
        <v>22</v>
      </c>
      <c r="X8" s="29"/>
      <c r="Y8" s="29"/>
      <c r="Z8" s="12" t="s">
        <v>23</v>
      </c>
      <c r="AA8" s="12"/>
      <c r="AB8" s="12"/>
      <c r="AC8" s="12" t="s">
        <v>24</v>
      </c>
      <c r="AD8" s="12"/>
      <c r="AE8" s="12"/>
      <c r="AF8" s="30" t="s">
        <v>25</v>
      </c>
      <c r="AG8" s="30"/>
      <c r="AH8" s="31"/>
      <c r="AI8" s="10" t="s">
        <v>15</v>
      </c>
      <c r="AJ8" s="10" t="s">
        <v>16</v>
      </c>
      <c r="AK8" s="10" t="s">
        <v>17</v>
      </c>
    </row>
    <row r="9" ht="115.5" customHeight="1" spans="1:38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8">
      <c r="A10" s="12">
        <v>1</v>
      </c>
      <c r="B10" s="19" t="s">
        <v>26</v>
      </c>
      <c r="C10" s="19" t="s">
        <v>27</v>
      </c>
      <c r="D10" s="16">
        <v>19</v>
      </c>
      <c r="E10" s="16">
        <v>6</v>
      </c>
      <c r="F10" s="16">
        <v>11</v>
      </c>
      <c r="G10" s="16">
        <v>2</v>
      </c>
      <c r="H10" s="16">
        <v>6</v>
      </c>
      <c r="I10" s="16">
        <v>11</v>
      </c>
      <c r="J10" s="16">
        <v>2</v>
      </c>
      <c r="K10" s="16">
        <v>6</v>
      </c>
      <c r="L10" s="16">
        <v>11</v>
      </c>
      <c r="M10" s="16">
        <v>2</v>
      </c>
      <c r="N10" s="16">
        <v>6</v>
      </c>
      <c r="O10" s="16">
        <v>11</v>
      </c>
      <c r="P10" s="16">
        <v>2</v>
      </c>
      <c r="Q10" s="16">
        <v>6</v>
      </c>
      <c r="R10" s="16">
        <v>11</v>
      </c>
      <c r="S10" s="16">
        <v>2</v>
      </c>
      <c r="T10" s="16">
        <v>6</v>
      </c>
      <c r="U10" s="16">
        <v>11</v>
      </c>
      <c r="V10" s="16">
        <v>2</v>
      </c>
      <c r="W10" s="16">
        <v>6</v>
      </c>
      <c r="X10" s="16">
        <v>11</v>
      </c>
      <c r="Y10" s="16">
        <v>2</v>
      </c>
      <c r="Z10" s="16">
        <v>6</v>
      </c>
      <c r="AA10" s="16">
        <v>11</v>
      </c>
      <c r="AB10" s="16">
        <v>2</v>
      </c>
      <c r="AC10" s="16">
        <v>6</v>
      </c>
      <c r="AD10" s="16">
        <v>11</v>
      </c>
      <c r="AE10" s="16">
        <v>2</v>
      </c>
      <c r="AF10" s="16">
        <v>6</v>
      </c>
      <c r="AG10" s="16">
        <v>11</v>
      </c>
      <c r="AH10" s="16">
        <v>2</v>
      </c>
      <c r="AI10" s="16">
        <v>6</v>
      </c>
      <c r="AJ10" s="16">
        <v>11</v>
      </c>
      <c r="AK10" s="16">
        <v>2</v>
      </c>
      <c r="AL10" s="16"/>
    </row>
    <row r="11" ht="15.75" spans="1:38">
      <c r="A11" s="32" t="s">
        <v>28</v>
      </c>
      <c r="B11" s="33"/>
      <c r="C11" s="34"/>
      <c r="D11" s="18">
        <f t="shared" ref="D11:AK11" si="0">SUM(D10:D10)</f>
        <v>19</v>
      </c>
      <c r="E11" s="16">
        <f t="shared" si="0"/>
        <v>6</v>
      </c>
      <c r="F11" s="16">
        <f t="shared" si="0"/>
        <v>11</v>
      </c>
      <c r="G11" s="16">
        <f t="shared" si="0"/>
        <v>2</v>
      </c>
      <c r="H11" s="16">
        <f t="shared" si="0"/>
        <v>6</v>
      </c>
      <c r="I11" s="16">
        <f t="shared" si="0"/>
        <v>11</v>
      </c>
      <c r="J11" s="16">
        <f t="shared" si="0"/>
        <v>2</v>
      </c>
      <c r="K11" s="16">
        <f t="shared" si="0"/>
        <v>6</v>
      </c>
      <c r="L11" s="16">
        <f t="shared" si="0"/>
        <v>11</v>
      </c>
      <c r="M11" s="16">
        <f t="shared" si="0"/>
        <v>2</v>
      </c>
      <c r="N11" s="16">
        <f t="shared" si="0"/>
        <v>6</v>
      </c>
      <c r="O11" s="16">
        <f t="shared" si="0"/>
        <v>11</v>
      </c>
      <c r="P11" s="16">
        <f t="shared" si="0"/>
        <v>2</v>
      </c>
      <c r="Q11" s="16">
        <f t="shared" si="0"/>
        <v>6</v>
      </c>
      <c r="R11" s="16">
        <f t="shared" si="0"/>
        <v>11</v>
      </c>
      <c r="S11" s="16">
        <f t="shared" si="0"/>
        <v>2</v>
      </c>
      <c r="T11" s="16">
        <f t="shared" si="0"/>
        <v>6</v>
      </c>
      <c r="U11" s="16">
        <f t="shared" si="0"/>
        <v>11</v>
      </c>
      <c r="V11" s="16">
        <f t="shared" si="0"/>
        <v>2</v>
      </c>
      <c r="W11" s="16">
        <f t="shared" si="0"/>
        <v>6</v>
      </c>
      <c r="X11" s="16">
        <f t="shared" si="0"/>
        <v>11</v>
      </c>
      <c r="Y11" s="16">
        <f t="shared" si="0"/>
        <v>2</v>
      </c>
      <c r="Z11" s="16">
        <f t="shared" si="0"/>
        <v>6</v>
      </c>
      <c r="AA11" s="16">
        <f t="shared" si="0"/>
        <v>11</v>
      </c>
      <c r="AB11" s="16">
        <f t="shared" si="0"/>
        <v>2</v>
      </c>
      <c r="AC11" s="16">
        <f t="shared" si="0"/>
        <v>6</v>
      </c>
      <c r="AD11" s="16">
        <f t="shared" si="0"/>
        <v>11</v>
      </c>
      <c r="AE11" s="16">
        <f t="shared" si="0"/>
        <v>2</v>
      </c>
      <c r="AF11" s="16">
        <f t="shared" si="0"/>
        <v>6</v>
      </c>
      <c r="AG11" s="16">
        <f t="shared" si="0"/>
        <v>11</v>
      </c>
      <c r="AH11" s="16">
        <f t="shared" si="0"/>
        <v>2</v>
      </c>
      <c r="AI11" s="16">
        <f t="shared" si="0"/>
        <v>6</v>
      </c>
      <c r="AJ11" s="16">
        <f t="shared" si="0"/>
        <v>11</v>
      </c>
      <c r="AK11" s="16">
        <f t="shared" si="0"/>
        <v>2</v>
      </c>
    </row>
    <row r="12" ht="18.75" customHeight="1" spans="1:38">
      <c r="A12" s="40" t="s">
        <v>29</v>
      </c>
      <c r="B12" s="41"/>
      <c r="C12" s="41"/>
      <c r="D12" s="36">
        <f>D11*100/D11</f>
        <v>100</v>
      </c>
      <c r="E12" s="22">
        <f>E11*100/D11</f>
        <v>31.5789473684211</v>
      </c>
      <c r="F12" s="22">
        <f>F11*100/D11</f>
        <v>57.8947368421053</v>
      </c>
      <c r="G12" s="22">
        <f>G11*100/D11</f>
        <v>10.5263157894737</v>
      </c>
      <c r="H12" s="22">
        <f>H11*100/D11</f>
        <v>31.5789473684211</v>
      </c>
      <c r="I12" s="22">
        <f>I11*100/D11</f>
        <v>57.8947368421053</v>
      </c>
      <c r="J12" s="22">
        <f>J11*100/D11</f>
        <v>10.5263157894737</v>
      </c>
      <c r="K12" s="22">
        <f>K11*100/D11</f>
        <v>31.5789473684211</v>
      </c>
      <c r="L12" s="22">
        <f>L11*100/D11</f>
        <v>57.8947368421053</v>
      </c>
      <c r="M12" s="22">
        <f>M11*100/D11</f>
        <v>10.5263157894737</v>
      </c>
      <c r="N12" s="22">
        <f>N11*100/D11</f>
        <v>31.5789473684211</v>
      </c>
      <c r="O12" s="22">
        <f>O11*100/D11</f>
        <v>57.8947368421053</v>
      </c>
      <c r="P12" s="22">
        <f>P11*100/D11</f>
        <v>10.5263157894737</v>
      </c>
      <c r="Q12" s="22">
        <f>Q11*100/D11</f>
        <v>31.5789473684211</v>
      </c>
      <c r="R12" s="22">
        <f>R11*100/D11</f>
        <v>57.8947368421053</v>
      </c>
      <c r="S12" s="22">
        <f>S11*100/D11</f>
        <v>10.5263157894737</v>
      </c>
      <c r="T12" s="22">
        <f>T11*100/D11</f>
        <v>31.5789473684211</v>
      </c>
      <c r="U12" s="22">
        <f>U11*100/D11</f>
        <v>57.8947368421053</v>
      </c>
      <c r="V12" s="22">
        <f>V11*100/D11</f>
        <v>10.5263157894737</v>
      </c>
      <c r="W12" s="22">
        <f>W11*100/D11</f>
        <v>31.5789473684211</v>
      </c>
      <c r="X12" s="22">
        <f>X11*100/D11</f>
        <v>57.8947368421053</v>
      </c>
      <c r="Y12" s="22">
        <f>Y11*100/D11</f>
        <v>10.5263157894737</v>
      </c>
      <c r="Z12" s="22">
        <f>Z11*100/D11</f>
        <v>31.5789473684211</v>
      </c>
      <c r="AA12" s="22">
        <f>AA11*100/D11</f>
        <v>57.8947368421053</v>
      </c>
      <c r="AB12" s="22">
        <f>AB11*100/D11</f>
        <v>10.5263157894737</v>
      </c>
      <c r="AC12" s="22">
        <f>AC11*100/D11</f>
        <v>31.5789473684211</v>
      </c>
      <c r="AD12" s="22">
        <f>AD11*100/D11</f>
        <v>57.8947368421053</v>
      </c>
      <c r="AE12" s="22">
        <f>AE11*100/D11</f>
        <v>10.5263157894737</v>
      </c>
      <c r="AF12" s="22">
        <f>AF11*100/D11</f>
        <v>31.5789473684211</v>
      </c>
      <c r="AG12" s="22">
        <f>AG11*100/D11</f>
        <v>57.8947368421053</v>
      </c>
      <c r="AH12" s="22">
        <f>AH11*100/D11</f>
        <v>10.5263157894737</v>
      </c>
      <c r="AI12" s="22">
        <f>AI11*100/D11</f>
        <v>31.5789473684211</v>
      </c>
      <c r="AJ12" s="22">
        <f>AJ11*100/D11</f>
        <v>57.8947368421053</v>
      </c>
      <c r="AK12" s="22">
        <f>AK11*100/D11</f>
        <v>10.5263157894737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1:C11"/>
    <mergeCell ref="A12:C12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2"/>
  <sheetViews>
    <sheetView zoomScale="55" zoomScaleNormal="55" topLeftCell="B1" workbookViewId="0">
      <selection activeCell="E10" sqref="E10:G10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11" t="s">
        <v>12</v>
      </c>
      <c r="R7" s="11"/>
      <c r="S7" s="11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29" t="s">
        <v>18</v>
      </c>
      <c r="I8" s="29"/>
      <c r="J8" s="29"/>
      <c r="K8" s="11" t="s">
        <v>19</v>
      </c>
      <c r="L8" s="11"/>
      <c r="M8" s="11"/>
      <c r="N8" s="12" t="s">
        <v>20</v>
      </c>
      <c r="O8" s="12"/>
      <c r="P8" s="12"/>
      <c r="Q8" s="10" t="s">
        <v>15</v>
      </c>
      <c r="R8" s="10" t="s">
        <v>16</v>
      </c>
      <c r="S8" s="10" t="s">
        <v>17</v>
      </c>
      <c r="T8" s="29" t="s">
        <v>21</v>
      </c>
      <c r="U8" s="29"/>
      <c r="V8" s="29"/>
      <c r="W8" s="29" t="s">
        <v>22</v>
      </c>
      <c r="X8" s="29"/>
      <c r="Y8" s="29"/>
      <c r="Z8" s="12" t="s">
        <v>23</v>
      </c>
      <c r="AA8" s="12"/>
      <c r="AB8" s="12"/>
      <c r="AC8" s="12" t="s">
        <v>24</v>
      </c>
      <c r="AD8" s="12"/>
      <c r="AE8" s="12"/>
      <c r="AF8" s="30" t="s">
        <v>25</v>
      </c>
      <c r="AG8" s="30"/>
      <c r="AH8" s="31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9" t="s">
        <v>30</v>
      </c>
      <c r="C10" s="19" t="s">
        <v>31</v>
      </c>
      <c r="D10" s="16">
        <v>18</v>
      </c>
      <c r="E10" s="16">
        <v>8</v>
      </c>
      <c r="F10" s="16">
        <v>6</v>
      </c>
      <c r="G10" s="16">
        <v>4</v>
      </c>
      <c r="H10" s="16">
        <v>8</v>
      </c>
      <c r="I10" s="16">
        <v>6</v>
      </c>
      <c r="J10" s="16">
        <v>4</v>
      </c>
      <c r="K10" s="16">
        <v>8</v>
      </c>
      <c r="L10" s="16">
        <v>6</v>
      </c>
      <c r="M10" s="16">
        <v>4</v>
      </c>
      <c r="N10" s="16">
        <v>8</v>
      </c>
      <c r="O10" s="16">
        <v>6</v>
      </c>
      <c r="P10" s="16">
        <v>4</v>
      </c>
      <c r="Q10" s="16">
        <v>8</v>
      </c>
      <c r="R10" s="16">
        <v>6</v>
      </c>
      <c r="S10" s="16">
        <v>4</v>
      </c>
      <c r="T10" s="16">
        <v>8</v>
      </c>
      <c r="U10" s="16">
        <v>6</v>
      </c>
      <c r="V10" s="16">
        <v>4</v>
      </c>
      <c r="W10" s="16">
        <v>8</v>
      </c>
      <c r="X10" s="16">
        <v>6</v>
      </c>
      <c r="Y10" s="16">
        <v>4</v>
      </c>
      <c r="Z10" s="16">
        <v>8</v>
      </c>
      <c r="AA10" s="16">
        <v>6</v>
      </c>
      <c r="AB10" s="16">
        <v>4</v>
      </c>
      <c r="AC10" s="16">
        <v>8</v>
      </c>
      <c r="AD10" s="16">
        <v>6</v>
      </c>
      <c r="AE10" s="16">
        <v>4</v>
      </c>
      <c r="AF10" s="16">
        <v>8</v>
      </c>
      <c r="AG10" s="16">
        <v>6</v>
      </c>
      <c r="AH10" s="16">
        <v>4</v>
      </c>
      <c r="AI10" s="16">
        <v>8</v>
      </c>
      <c r="AJ10" s="16">
        <v>6</v>
      </c>
      <c r="AK10" s="16">
        <v>4</v>
      </c>
    </row>
    <row r="11" ht="15.75" spans="1:37">
      <c r="A11" s="32" t="s">
        <v>28</v>
      </c>
      <c r="B11" s="33"/>
      <c r="C11" s="34"/>
      <c r="D11" s="18">
        <f t="shared" ref="D11:AK11" si="0">SUM(D10:D10)</f>
        <v>18</v>
      </c>
      <c r="E11" s="16">
        <f t="shared" si="0"/>
        <v>8</v>
      </c>
      <c r="F11" s="16">
        <f t="shared" si="0"/>
        <v>6</v>
      </c>
      <c r="G11" s="16">
        <f t="shared" si="0"/>
        <v>4</v>
      </c>
      <c r="H11" s="16">
        <f t="shared" si="0"/>
        <v>8</v>
      </c>
      <c r="I11" s="16">
        <f t="shared" si="0"/>
        <v>6</v>
      </c>
      <c r="J11" s="16">
        <f t="shared" si="0"/>
        <v>4</v>
      </c>
      <c r="K11" s="16">
        <f t="shared" si="0"/>
        <v>8</v>
      </c>
      <c r="L11" s="16">
        <f t="shared" si="0"/>
        <v>6</v>
      </c>
      <c r="M11" s="16">
        <f t="shared" si="0"/>
        <v>4</v>
      </c>
      <c r="N11" s="16">
        <f t="shared" si="0"/>
        <v>8</v>
      </c>
      <c r="O11" s="16">
        <f t="shared" si="0"/>
        <v>6</v>
      </c>
      <c r="P11" s="16">
        <f t="shared" si="0"/>
        <v>4</v>
      </c>
      <c r="Q11" s="16">
        <f t="shared" si="0"/>
        <v>8</v>
      </c>
      <c r="R11" s="16">
        <f t="shared" si="0"/>
        <v>6</v>
      </c>
      <c r="S11" s="16">
        <f t="shared" si="0"/>
        <v>4</v>
      </c>
      <c r="T11" s="16">
        <f t="shared" si="0"/>
        <v>8</v>
      </c>
      <c r="U11" s="16">
        <f t="shared" si="0"/>
        <v>6</v>
      </c>
      <c r="V11" s="16">
        <f t="shared" si="0"/>
        <v>4</v>
      </c>
      <c r="W11" s="16">
        <f t="shared" si="0"/>
        <v>8</v>
      </c>
      <c r="X11" s="16">
        <f t="shared" si="0"/>
        <v>6</v>
      </c>
      <c r="Y11" s="16">
        <f t="shared" si="0"/>
        <v>4</v>
      </c>
      <c r="Z11" s="16">
        <f t="shared" si="0"/>
        <v>8</v>
      </c>
      <c r="AA11" s="16">
        <f t="shared" si="0"/>
        <v>6</v>
      </c>
      <c r="AB11" s="16">
        <f t="shared" si="0"/>
        <v>4</v>
      </c>
      <c r="AC11" s="16">
        <f t="shared" si="0"/>
        <v>8</v>
      </c>
      <c r="AD11" s="16">
        <f t="shared" si="0"/>
        <v>6</v>
      </c>
      <c r="AE11" s="16">
        <f t="shared" si="0"/>
        <v>4</v>
      </c>
      <c r="AF11" s="16">
        <f t="shared" si="0"/>
        <v>8</v>
      </c>
      <c r="AG11" s="16">
        <f t="shared" si="0"/>
        <v>6</v>
      </c>
      <c r="AH11" s="16">
        <f t="shared" si="0"/>
        <v>4</v>
      </c>
      <c r="AI11" s="16">
        <f t="shared" si="0"/>
        <v>8</v>
      </c>
      <c r="AJ11" s="16">
        <f t="shared" si="0"/>
        <v>6</v>
      </c>
      <c r="AK11" s="16">
        <f t="shared" si="0"/>
        <v>4</v>
      </c>
    </row>
    <row r="12" ht="21.75" customHeight="1" spans="1:37">
      <c r="A12" s="35" t="s">
        <v>29</v>
      </c>
      <c r="B12" s="35"/>
      <c r="C12" s="35"/>
      <c r="D12" s="36">
        <f>D11*100/D11</f>
        <v>100</v>
      </c>
      <c r="E12" s="22">
        <f>E11*100/D11</f>
        <v>44.4444444444444</v>
      </c>
      <c r="F12" s="22">
        <f>F11*100/D11</f>
        <v>33.3333333333333</v>
      </c>
      <c r="G12" s="22">
        <f>G11*100/D11</f>
        <v>22.2222222222222</v>
      </c>
      <c r="H12" s="22">
        <f>H11*100/D11</f>
        <v>44.4444444444444</v>
      </c>
      <c r="I12" s="22">
        <f>I11*100/D11</f>
        <v>33.3333333333333</v>
      </c>
      <c r="J12" s="22">
        <f>J11*100/D11</f>
        <v>22.2222222222222</v>
      </c>
      <c r="K12" s="22">
        <f>K11*100/D11</f>
        <v>44.4444444444444</v>
      </c>
      <c r="L12" s="22">
        <f>L11*100/D11</f>
        <v>33.3333333333333</v>
      </c>
      <c r="M12" s="22">
        <f>M11*100/D11</f>
        <v>22.2222222222222</v>
      </c>
      <c r="N12" s="22">
        <f>N11*100/D11</f>
        <v>44.4444444444444</v>
      </c>
      <c r="O12" s="22">
        <f>O11*100/D11</f>
        <v>33.3333333333333</v>
      </c>
      <c r="P12" s="22">
        <f>P11*100/D11</f>
        <v>22.2222222222222</v>
      </c>
      <c r="Q12" s="22">
        <f>Q11*100/D11</f>
        <v>44.4444444444444</v>
      </c>
      <c r="R12" s="22">
        <f>R11*100/D11</f>
        <v>33.3333333333333</v>
      </c>
      <c r="S12" s="22">
        <f>S11*100/D11</f>
        <v>22.2222222222222</v>
      </c>
      <c r="T12" s="22">
        <f>T11*100/D11</f>
        <v>44.4444444444444</v>
      </c>
      <c r="U12" s="22">
        <f>U11*100/D11</f>
        <v>33.3333333333333</v>
      </c>
      <c r="V12" s="22">
        <f>V11*100/D11</f>
        <v>22.2222222222222</v>
      </c>
      <c r="W12" s="22">
        <f>W11*100/D11</f>
        <v>44.4444444444444</v>
      </c>
      <c r="X12" s="22">
        <f>X11*100/D11</f>
        <v>33.3333333333333</v>
      </c>
      <c r="Y12" s="22">
        <f>Y11*100/D11</f>
        <v>22.2222222222222</v>
      </c>
      <c r="Z12" s="22">
        <f>Z11*100/D11</f>
        <v>44.4444444444444</v>
      </c>
      <c r="AA12" s="22">
        <f>AA11*100/D11</f>
        <v>33.3333333333333</v>
      </c>
      <c r="AB12" s="22">
        <f>AB11*100/D11</f>
        <v>22.2222222222222</v>
      </c>
      <c r="AC12" s="22">
        <f>AC11*100/D11</f>
        <v>44.4444444444444</v>
      </c>
      <c r="AD12" s="22">
        <f>AD11*100/D11</f>
        <v>33.3333333333333</v>
      </c>
      <c r="AE12" s="22">
        <f>AE11*100/D11</f>
        <v>22.2222222222222</v>
      </c>
      <c r="AF12" s="22">
        <f>AF11*100/D11</f>
        <v>44.4444444444444</v>
      </c>
      <c r="AG12" s="22">
        <f>AG11*100/D11</f>
        <v>33.3333333333333</v>
      </c>
      <c r="AH12" s="22">
        <f>AH11*100/D11</f>
        <v>22.2222222222222</v>
      </c>
      <c r="AI12" s="22">
        <f>AI11*100/D11</f>
        <v>44.4444444444444</v>
      </c>
      <c r="AJ12" s="22">
        <f>AJ11*100/D11</f>
        <v>33.3333333333333</v>
      </c>
      <c r="AK12" s="22">
        <f>AK11*100/D11</f>
        <v>22.2222222222222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1:C11"/>
    <mergeCell ref="A12:C12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zoomScale="85" zoomScaleNormal="85" workbookViewId="0">
      <selection activeCell="R15" sqref="R15"/>
    </sheetView>
  </sheetViews>
  <sheetFormatPr defaultColWidth="9" defaultRowHeight="15"/>
  <cols>
    <col min="1" max="1" width="22.1428571428571" customWidth="1"/>
    <col min="2" max="2" width="9.57142857142857" customWidth="1"/>
    <col min="3" max="17" width="9.28571428571429" customWidth="1"/>
    <col min="18" max="18" width="12.8571428571429"/>
  </cols>
  <sheetData>
    <row r="1" spans="1:23">
      <c r="N1" s="1"/>
      <c r="O1" s="1"/>
      <c r="V1" s="2" t="s">
        <v>2</v>
      </c>
      <c r="W1" s="2"/>
    </row>
    <row r="2" ht="15.75" spans="1:23">
      <c r="B2" s="3" t="s">
        <v>32</v>
      </c>
      <c r="C2" s="4"/>
      <c r="E2" s="4"/>
      <c r="F2" s="4"/>
      <c r="I2" s="4" t="s">
        <v>33</v>
      </c>
      <c r="J2" s="4"/>
      <c r="K2" s="4"/>
      <c r="L2" s="4"/>
      <c r="M2" s="4"/>
      <c r="N2" s="5"/>
      <c r="O2" s="5"/>
    </row>
    <row r="3" ht="15.75" spans="1:23">
      <c r="A3" s="5"/>
      <c r="B3" s="6" t="s">
        <v>34</v>
      </c>
      <c r="C3" s="6"/>
      <c r="D3" s="6"/>
      <c r="E3" s="6"/>
      <c r="F3" s="6"/>
      <c r="G3" s="6"/>
      <c r="H3" s="4"/>
      <c r="I3" s="6" t="s">
        <v>4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5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35</v>
      </c>
      <c r="B7" s="11" t="s">
        <v>36</v>
      </c>
      <c r="C7" s="12" t="s">
        <v>10</v>
      </c>
      <c r="D7" s="12"/>
      <c r="E7" s="12"/>
      <c r="F7" s="12" t="s">
        <v>11</v>
      </c>
      <c r="G7" s="12"/>
      <c r="H7" s="12"/>
      <c r="I7" s="11" t="s">
        <v>12</v>
      </c>
      <c r="J7" s="11"/>
      <c r="K7" s="11"/>
      <c r="L7" s="12" t="s">
        <v>13</v>
      </c>
      <c r="M7" s="12"/>
      <c r="N7" s="12"/>
      <c r="O7" s="11" t="s">
        <v>14</v>
      </c>
      <c r="P7" s="11"/>
      <c r="Q7" s="11"/>
      <c r="R7" s="12" t="s">
        <v>37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29</v>
      </c>
      <c r="T8" s="11" t="s">
        <v>16</v>
      </c>
      <c r="U8" s="14" t="s">
        <v>29</v>
      </c>
      <c r="V8" s="11" t="s">
        <v>17</v>
      </c>
      <c r="W8" s="11" t="s">
        <v>29</v>
      </c>
    </row>
    <row r="9" ht="15.75" spans="1:23">
      <c r="A9" s="15" t="s">
        <v>38</v>
      </c>
      <c r="B9" s="16">
        <v>19</v>
      </c>
      <c r="C9" s="16">
        <v>19</v>
      </c>
      <c r="D9" s="16">
        <v>11</v>
      </c>
      <c r="E9" s="16">
        <v>2</v>
      </c>
      <c r="F9" s="16">
        <v>6</v>
      </c>
      <c r="G9" s="16">
        <v>11</v>
      </c>
      <c r="H9" s="16">
        <v>2</v>
      </c>
      <c r="I9" s="16">
        <v>6</v>
      </c>
      <c r="J9" s="16">
        <v>11</v>
      </c>
      <c r="K9" s="16">
        <v>2</v>
      </c>
      <c r="L9" s="16">
        <v>6</v>
      </c>
      <c r="M9" s="16">
        <v>11</v>
      </c>
      <c r="N9" s="16">
        <v>2</v>
      </c>
      <c r="O9" s="16">
        <v>6</v>
      </c>
      <c r="P9" s="16">
        <v>11</v>
      </c>
      <c r="Q9" s="16">
        <v>2</v>
      </c>
      <c r="R9" s="12">
        <v>6</v>
      </c>
      <c r="S9" s="12"/>
      <c r="T9" s="12">
        <v>11</v>
      </c>
      <c r="U9" s="12"/>
      <c r="V9" s="17">
        <v>2</v>
      </c>
      <c r="W9" s="12"/>
    </row>
    <row r="10" ht="15.75" spans="1:23">
      <c r="A10" s="15" t="s">
        <v>39</v>
      </c>
      <c r="B10" s="16">
        <v>18</v>
      </c>
      <c r="C10" s="16">
        <v>8</v>
      </c>
      <c r="D10" s="16">
        <v>6</v>
      </c>
      <c r="E10" s="16">
        <v>4</v>
      </c>
      <c r="F10" s="16">
        <v>8</v>
      </c>
      <c r="G10" s="16">
        <v>6</v>
      </c>
      <c r="H10" s="16">
        <v>4</v>
      </c>
      <c r="I10" s="16">
        <v>8</v>
      </c>
      <c r="J10" s="16">
        <v>6</v>
      </c>
      <c r="K10" s="16">
        <v>4</v>
      </c>
      <c r="L10" s="16">
        <v>8</v>
      </c>
      <c r="M10" s="16">
        <v>6</v>
      </c>
      <c r="N10" s="16">
        <v>4</v>
      </c>
      <c r="O10" s="16">
        <v>8</v>
      </c>
      <c r="P10" s="16">
        <v>6</v>
      </c>
      <c r="Q10" s="16">
        <v>4</v>
      </c>
      <c r="R10" s="12">
        <v>8</v>
      </c>
      <c r="S10" s="12"/>
      <c r="T10" s="12">
        <v>6</v>
      </c>
      <c r="U10" s="12"/>
      <c r="V10" s="17">
        <v>4</v>
      </c>
      <c r="W10" s="12"/>
    </row>
    <row r="11" ht="15.75" spans="1:23">
      <c r="A11" s="18" t="s">
        <v>28</v>
      </c>
      <c r="B11" s="18">
        <f t="shared" ref="B11:Q11" si="0">SUM(B9:B10)</f>
        <v>37</v>
      </c>
      <c r="C11" s="18">
        <f t="shared" si="0"/>
        <v>27</v>
      </c>
      <c r="D11" s="18">
        <f t="shared" si="0"/>
        <v>17</v>
      </c>
      <c r="E11" s="18">
        <f t="shared" si="0"/>
        <v>6</v>
      </c>
      <c r="F11" s="18">
        <f t="shared" si="0"/>
        <v>14</v>
      </c>
      <c r="G11" s="18">
        <f t="shared" si="0"/>
        <v>17</v>
      </c>
      <c r="H11" s="18">
        <f t="shared" si="0"/>
        <v>6</v>
      </c>
      <c r="I11" s="18">
        <f t="shared" si="0"/>
        <v>14</v>
      </c>
      <c r="J11" s="18">
        <f t="shared" si="0"/>
        <v>17</v>
      </c>
      <c r="K11" s="18">
        <f t="shared" si="0"/>
        <v>6</v>
      </c>
      <c r="L11" s="18">
        <f t="shared" si="0"/>
        <v>14</v>
      </c>
      <c r="M11" s="18">
        <f t="shared" si="0"/>
        <v>17</v>
      </c>
      <c r="N11" s="18">
        <f t="shared" si="0"/>
        <v>6</v>
      </c>
      <c r="O11" s="18">
        <f t="shared" si="0"/>
        <v>14</v>
      </c>
      <c r="P11" s="18">
        <f t="shared" si="0"/>
        <v>17</v>
      </c>
      <c r="Q11" s="18">
        <f t="shared" si="0"/>
        <v>6</v>
      </c>
      <c r="R11" s="12">
        <v>14</v>
      </c>
      <c r="S11" s="19"/>
      <c r="T11" s="12">
        <v>17</v>
      </c>
      <c r="U11" s="19"/>
      <c r="V11" s="17">
        <v>6</v>
      </c>
      <c r="W11" s="19"/>
    </row>
    <row r="12" ht="17.25" customHeight="1" spans="1:23">
      <c r="A12" s="20" t="s">
        <v>40</v>
      </c>
      <c r="B12" s="21">
        <f>B11*100/B11</f>
        <v>100</v>
      </c>
      <c r="C12" s="22">
        <f>C11*100/B11</f>
        <v>72.972972972973</v>
      </c>
      <c r="D12" s="22">
        <f>D11*100/B11</f>
        <v>45.9459459459459</v>
      </c>
      <c r="E12" s="22">
        <f>E11*100/B11</f>
        <v>16.2162162162162</v>
      </c>
      <c r="F12" s="22">
        <f>F11*100/B11</f>
        <v>37.8378378378378</v>
      </c>
      <c r="G12" s="22">
        <f>G11*100/B11</f>
        <v>45.9459459459459</v>
      </c>
      <c r="H12" s="22">
        <f>H11*100/B11</f>
        <v>16.2162162162162</v>
      </c>
      <c r="I12" s="22">
        <f>I11*100/B11</f>
        <v>37.8378378378378</v>
      </c>
      <c r="J12" s="22">
        <f>J11*100/B11</f>
        <v>45.9459459459459</v>
      </c>
      <c r="K12" s="22">
        <f>K11*100/B11</f>
        <v>16.2162162162162</v>
      </c>
      <c r="L12" s="22">
        <f>L11*100/B11</f>
        <v>37.8378378378378</v>
      </c>
      <c r="M12" s="22">
        <f>M11*100/B11</f>
        <v>45.9459459459459</v>
      </c>
      <c r="N12" s="22">
        <f>N11*100/B11</f>
        <v>16.2162162162162</v>
      </c>
      <c r="O12" s="22">
        <f>O11*100/B11</f>
        <v>37.8378378378378</v>
      </c>
      <c r="P12" s="22">
        <f>P11*100/B11</f>
        <v>45.9459459459459</v>
      </c>
      <c r="Q12" s="22">
        <f>Q11*100/B11</f>
        <v>16.2162162162162</v>
      </c>
      <c r="R12" s="23">
        <f>T15*100/H11</f>
        <v>0</v>
      </c>
      <c r="S12" s="23"/>
      <c r="T12" s="23"/>
      <c r="U12" s="23"/>
      <c r="V12" s="23"/>
      <c r="W12" s="23"/>
    </row>
    <row r="13" ht="15.75" spans="1:2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ht="15.75" spans="1:2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15.75" spans="1:2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15.75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15.75" spans="1:17">
      <c r="A17" s="2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75" spans="1:17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2026-09-26T13:20:03Z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6EE8278D3A09407C96B4C2EBB0592C12_13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