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245" windowHeight="10635" tabRatio="817" activeTab="2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<sst xmlns="http://schemas.openxmlformats.org/spreadsheetml/2006/main" count="336" uniqueCount="69">
  <si>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</si>
  <si>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</si>
  <si>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</si>
  <si>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</si>
  <si>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</si>
  <si>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</si>
  <si>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</si>
  <si>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</si>
  <si>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</si>
  <si>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</si>
  <si>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</si>
  <si>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</si>
  <si>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</si>
  <si>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</si>
  <si>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</si>
  <si>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</si>
  <si>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</si>
  <si>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</si>
  <si>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</si>
  <si>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</si>
  <si>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</si>
  <si>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</si>
  <si>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</si>
  <si>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</si>
  <si>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</si>
  <si>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Мекен-жайы______________________________________________________________</t>
  </si>
  <si>
    <t>Сурет салу</t>
  </si>
  <si>
    <t>Жапсыру</t>
  </si>
  <si>
    <t>Құрастыру</t>
  </si>
  <si>
    <t>Мектепке дейінгі ұйым әдіскерінің ортаңғы топтары бойынша жинақтау парағы</t>
  </si>
  <si>
    <t xml:space="preserve"> Ажар балабақшасы</t>
  </si>
  <si>
    <t>Әдіскерінің аты-жөні Мукапан Даметкен</t>
  </si>
  <si>
    <t>Мекен-жайы___Әмір Темір 8</t>
  </si>
  <si>
    <t xml:space="preserve">қазақ </t>
  </si>
  <si>
    <t>Қазақ тілі</t>
  </si>
  <si>
    <t>Ботақан</t>
  </si>
  <si>
    <t>Нуркебаева Б</t>
  </si>
  <si>
    <t>Мектепке дейінгі ұйым әдіскерінің ересек топтары бойынша жинақтау парағы</t>
  </si>
  <si>
    <t>Қарлығаш</t>
  </si>
  <si>
    <t>Кеңес Д</t>
  </si>
  <si>
    <t>Мектепке дейінгі ұйым әдіскерінің мектепалды топтары бойынша жинақтау парағы</t>
  </si>
  <si>
    <t>Әдіскерінің аты-жөні_____________________________________</t>
  </si>
  <si>
    <t>Мекен-жайы__________________________________________</t>
  </si>
  <si>
    <t>Оқыту тілі_____________________________________________</t>
  </si>
  <si>
    <t>Тіл  дамыту</t>
  </si>
  <si>
    <t>Сауат ашу негіздері</t>
  </si>
  <si>
    <t>Мектепке дейінгі ұйым бойынша әдіскерінің жинағы</t>
  </si>
  <si>
    <r>
      <rPr>
        <sz val="12"/>
        <color theme="1"/>
        <rFont val="Times New Roman"/>
        <charset val="204"/>
      </rPr>
      <t xml:space="preserve">МДҰ атауы </t>
    </r>
    <r>
      <rPr>
        <u/>
        <sz val="12"/>
        <color theme="1"/>
        <rFont val="Times New Roman"/>
        <charset val="204"/>
      </rPr>
      <t>Ажар балабақщасы</t>
    </r>
  </si>
  <si>
    <r>
      <rPr>
        <sz val="12"/>
        <color theme="1"/>
        <rFont val="Times New Roman"/>
        <charset val="204"/>
      </rPr>
      <t xml:space="preserve">Әдіскерінің аты-жөні: </t>
    </r>
    <r>
      <rPr>
        <u/>
        <sz val="12"/>
        <color theme="1"/>
        <rFont val="Times New Roman"/>
        <charset val="204"/>
      </rPr>
      <t>Кеңес Дәметкен Нұрбергенқызы</t>
    </r>
  </si>
  <si>
    <r>
      <rPr>
        <sz val="12"/>
        <color theme="1"/>
        <rFont val="Times New Roman"/>
        <charset val="204"/>
      </rPr>
      <t xml:space="preserve">Мекен-жайы </t>
    </r>
    <r>
      <rPr>
        <u/>
        <sz val="12"/>
        <color theme="1"/>
        <rFont val="Times New Roman"/>
        <charset val="204"/>
      </rPr>
      <t>Әмір Темір 8</t>
    </r>
  </si>
  <si>
    <r>
      <rPr>
        <sz val="11"/>
        <color theme="1"/>
        <rFont val="Times New Roman"/>
        <charset val="204"/>
      </rPr>
      <t xml:space="preserve">Оқыту тілі </t>
    </r>
    <r>
      <rPr>
        <u/>
        <sz val="11"/>
        <color theme="1"/>
        <rFont val="Times New Roman"/>
        <charset val="204"/>
      </rPr>
      <t>Қазақ</t>
    </r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</si>
  <si>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</si>
  <si>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</si>
  <si>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</si>
  <si>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</si>
  <si>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</si>
  <si>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</si>
  <si>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</si>
  <si>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</si>
  <si>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</si>
  <si>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</si>
  <si>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</si>
  <si>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</si>
  <si>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</si>
  <si>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</si>
  <si>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+</t>
  </si>
  <si>
    <t>Ересек топ</t>
  </si>
  <si>
    <t>Мектепалды тобы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</si>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</sst>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29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2"/>
      <color theme="1"/>
      <name val="Times New Roman"/>
      <charset val="204"/>
    </font>
    <font>
      <u/>
      <sz val="11"/>
      <color theme="1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topLeftCell="B1" workbookViewId="0">
      <selection activeCell="J27" sqref="J27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10" width="12.2857142857143" customWidth="1"/>
    <col min="11" max="11" width="12.1428571428571" customWidth="1"/>
    <col min="12" max="12" width="12.4285714285714" customWidth="1"/>
    <col min="13" max="13" width="12.2857142857143" customWidth="1"/>
    <col min="14" max="14" width="12.4285714285714" customWidth="1"/>
    <col min="15" max="15" width="12.5714285714286" customWidth="1"/>
    <col min="16" max="19" width="12.1428571428571" customWidth="1"/>
    <col min="20" max="20" width="13" customWidth="1"/>
    <col min="21" max="21" width="11.8571428571429" customWidth="1"/>
    <col min="22" max="22" width="12.1428571428571" customWidth="1"/>
    <col min="23" max="23" width="12" customWidth="1"/>
    <col min="24" max="24" width="11.5714285714286" customWidth="1"/>
    <col min="25" max="25" width="11.7142857142857" customWidth="1"/>
  </cols>
  <sheetData>
    <row r="2" ht="15.75" spans="1:25">
      <c r="B2" s="27" t="s">
        <v>0</v>
      </c>
      <c r="C2" s="3"/>
      <c r="D2" s="3"/>
      <c r="E2" s="3"/>
      <c r="F2" s="3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 t="s">
        <v>2</v>
      </c>
      <c r="Y2" s="2"/>
    </row>
    <row r="3" ht="15.75" spans="1:25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4" t="s">
        <v>4</v>
      </c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</row>
    <row r="4" ht="15.75" spans="1:25">
      <c r="A4" s="5"/>
      <c r="B4" s="57"/>
      <c r="C4" s="57"/>
      <c r="D4" s="57"/>
      <c r="E4" s="57"/>
      <c r="F4" s="57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2"/>
      <c r="T4" s="57"/>
      <c r="U4" s="57"/>
      <c r="V4" s="5"/>
      <c r="W4" s="5"/>
      <c r="X4" s="5"/>
      <c r="Y4" s="5"/>
    </row>
    <row r="5" ht="15.7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spans="1:25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 spans="1:25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11" t="s">
        <v>11</v>
      </c>
      <c r="I7" s="11"/>
      <c r="J7" s="11"/>
      <c r="K7" s="11"/>
      <c r="L7" s="11"/>
      <c r="M7" s="11"/>
      <c r="N7" s="11" t="s">
        <v>12</v>
      </c>
      <c r="O7" s="11"/>
      <c r="P7" s="11"/>
      <c r="Q7" s="11" t="s">
        <v>13</v>
      </c>
      <c r="R7" s="11"/>
      <c r="S7" s="11"/>
      <c r="T7" s="11"/>
      <c r="U7" s="11"/>
      <c r="V7" s="11"/>
      <c r="W7" s="11" t="s">
        <v>14</v>
      </c>
      <c r="X7" s="11"/>
      <c r="Y7" s="11"/>
    </row>
    <row r="8" ht="14.25" customHeight="1" spans="1:25">
      <c r="A8" s="12"/>
      <c r="B8" s="11"/>
      <c r="C8" s="11"/>
      <c r="D8" s="11"/>
      <c r="E8" s="11" t="s">
        <v>15</v>
      </c>
      <c r="F8" s="11" t="s">
        <v>16</v>
      </c>
      <c r="G8" s="11" t="s">
        <v>17</v>
      </c>
      <c r="H8" s="11" t="s">
        <v>18</v>
      </c>
      <c r="I8" s="11"/>
      <c r="J8" s="11"/>
      <c r="K8" s="11" t="s">
        <v>19</v>
      </c>
      <c r="L8" s="11"/>
      <c r="M8" s="11"/>
      <c r="N8" s="11" t="s">
        <v>15</v>
      </c>
      <c r="O8" s="11" t="s">
        <v>16</v>
      </c>
      <c r="P8" s="11" t="s">
        <v>17</v>
      </c>
      <c r="Q8" s="11" t="s">
        <v>20</v>
      </c>
      <c r="R8" s="11"/>
      <c r="S8" s="11"/>
      <c r="T8" s="11" t="s">
        <v>21</v>
      </c>
      <c r="U8" s="11"/>
      <c r="V8" s="11"/>
      <c r="W8" s="11"/>
      <c r="X8" s="11"/>
      <c r="Y8" s="11"/>
    </row>
    <row r="9" ht="128.25" customHeight="1" spans="1:25">
      <c r="A9" s="12"/>
      <c r="B9" s="11"/>
      <c r="C9" s="11"/>
      <c r="D9" s="11"/>
      <c r="E9" s="11"/>
      <c r="F9" s="11"/>
      <c r="G9" s="11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/>
      <c r="O9" s="11"/>
      <c r="P9" s="11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</row>
    <row r="10" ht="15.75" spans="1:25">
      <c r="A10" s="16">
        <v>1</v>
      </c>
      <c r="B10" s="20"/>
      <c r="C10" s="20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spans="1:25">
      <c r="A11" s="16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spans="1:25">
      <c r="A12" s="16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spans="1:25">
      <c r="A13" s="16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spans="1:25">
      <c r="A14" s="16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spans="1:25">
      <c r="A15" s="16">
        <v>6</v>
      </c>
      <c r="B15" s="20"/>
      <c r="C15" s="20"/>
      <c r="D15" s="1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ht="15.75" spans="1:25">
      <c r="A16" s="16">
        <v>7</v>
      </c>
      <c r="B16" s="20"/>
      <c r="C16" s="20"/>
      <c r="D16" s="12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ht="15.75" spans="1:25">
      <c r="A17" s="47" t="s">
        <v>22</v>
      </c>
      <c r="B17" s="47"/>
      <c r="C17" s="47"/>
      <c r="D17" s="47">
        <f t="shared" ref="D17:Y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</row>
    <row r="18" ht="15.75" spans="1:25">
      <c r="A18" s="48" t="s">
        <v>23</v>
      </c>
      <c r="B18" s="48"/>
      <c r="C18" s="48"/>
      <c r="D18" s="58" t="e">
        <f>D17*100/D17</f>
        <v>#DIV/0!</v>
      </c>
      <c r="E18" s="20" t="e">
        <f>E17*100/D17</f>
        <v>#DIV/0!</v>
      </c>
      <c r="F18" s="20" t="e">
        <f>F17*100/D17</f>
        <v>#DIV/0!</v>
      </c>
      <c r="G18" s="20" t="e">
        <f>G17*100/D17</f>
        <v>#DIV/0!</v>
      </c>
      <c r="H18" s="20" t="e">
        <f>H17*100/D17</f>
        <v>#DIV/0!</v>
      </c>
      <c r="I18" s="20" t="e">
        <f>I17*100/D17</f>
        <v>#DIV/0!</v>
      </c>
      <c r="J18" s="20" t="e">
        <f>J17*100/D17</f>
        <v>#DIV/0!</v>
      </c>
      <c r="K18" s="20" t="e">
        <f>K17*100/D17</f>
        <v>#DIV/0!</v>
      </c>
      <c r="L18" s="20" t="e">
        <f>L17*100/D17</f>
        <v>#DIV/0!</v>
      </c>
      <c r="M18" s="20" t="e">
        <f>M17*100/D17</f>
        <v>#DIV/0!</v>
      </c>
      <c r="N18" s="20" t="e">
        <f>N17*100/D17</f>
        <v>#DIV/0!</v>
      </c>
      <c r="O18" s="20" t="e">
        <f>O17*100/D17</f>
        <v>#DIV/0!</v>
      </c>
      <c r="P18" s="20" t="e">
        <f>P17*100/D17</f>
        <v>#DIV/0!</v>
      </c>
      <c r="Q18" s="20" t="e">
        <f>Q17*100/D17</f>
        <v>#DIV/0!</v>
      </c>
      <c r="R18" s="20" t="e">
        <f>R17*100/D17</f>
        <v>#DIV/0!</v>
      </c>
      <c r="S18" s="20" t="e">
        <f>S17*100/D17</f>
        <v>#DIV/0!</v>
      </c>
      <c r="T18" s="20" t="e">
        <f>T17*100/D17</f>
        <v>#DIV/0!</v>
      </c>
      <c r="U18" s="20" t="e">
        <f>U17*100/D17</f>
        <v>#DIV/0!</v>
      </c>
      <c r="V18" s="20" t="e">
        <f>V17*100/D17</f>
        <v>#DIV/0!</v>
      </c>
      <c r="W18" s="20" t="e">
        <f>W17*100/D17</f>
        <v>#DIV/0!</v>
      </c>
      <c r="X18" s="20" t="e">
        <f>X17*100/D17</f>
        <v>#DIV/0!</v>
      </c>
      <c r="Y18" s="20" t="e">
        <f>Y17*100/D17</f>
        <v>#DIV/0!</v>
      </c>
    </row>
    <row r="19" ht="15.75" spans="1: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spans="1: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spans="1:25">
      <c r="A26" s="25"/>
      <c r="B26" s="25"/>
      <c r="C26" s="2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28.5" customHeight="1" spans="1:25">
      <c r="A27" s="26"/>
      <c r="B27" s="26"/>
      <c r="C27" s="26"/>
      <c r="D27" s="2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workbookViewId="0">
      <selection activeCell="O23" sqref="O23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24</v>
      </c>
      <c r="C2" s="3"/>
      <c r="D2" s="3"/>
      <c r="E2" s="3"/>
      <c r="F2" s="3"/>
      <c r="G2" s="3"/>
      <c r="H2" s="3"/>
      <c r="I2" s="3"/>
      <c r="J2" s="3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6" t="s">
        <v>25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30"/>
      <c r="N7" s="11" t="s">
        <v>12</v>
      </c>
      <c r="O7" s="11"/>
      <c r="P7" s="11"/>
      <c r="Q7" s="28" t="s">
        <v>13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26</v>
      </c>
      <c r="R8" s="11"/>
      <c r="S8" s="11"/>
      <c r="T8" s="11" t="s">
        <v>20</v>
      </c>
      <c r="U8" s="11"/>
      <c r="V8" s="11"/>
      <c r="W8" s="11" t="s">
        <v>27</v>
      </c>
      <c r="X8" s="11"/>
      <c r="Y8" s="11"/>
      <c r="Z8" s="28" t="s">
        <v>28</v>
      </c>
      <c r="AA8" s="29"/>
      <c r="AB8" s="30"/>
      <c r="AC8" s="28" t="s">
        <v>21</v>
      </c>
      <c r="AD8" s="29"/>
      <c r="AE8" s="30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20"/>
      <c r="C10" s="20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ht="15.75" spans="1:34">
      <c r="A11" s="12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ht="15.75" spans="1:34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4" t="s">
        <v>22</v>
      </c>
      <c r="B17" s="45"/>
      <c r="C17" s="46"/>
      <c r="D17" s="19">
        <f t="shared" ref="D17:AH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  <c r="Z17" s="16">
        <f t="shared" si="0"/>
        <v>0</v>
      </c>
      <c r="AA17" s="16">
        <f t="shared" si="0"/>
        <v>0</v>
      </c>
      <c r="AB17" s="16">
        <f t="shared" si="0"/>
        <v>0</v>
      </c>
      <c r="AC17" s="16">
        <f t="shared" si="0"/>
        <v>0</v>
      </c>
      <c r="AD17" s="16">
        <f t="shared" si="0"/>
        <v>0</v>
      </c>
      <c r="AE17" s="16">
        <f t="shared" si="0"/>
        <v>0</v>
      </c>
      <c r="AF17" s="16">
        <f t="shared" si="0"/>
        <v>0</v>
      </c>
      <c r="AG17" s="16">
        <f t="shared" si="0"/>
        <v>0</v>
      </c>
      <c r="AH17" s="16">
        <f t="shared" si="0"/>
        <v>0</v>
      </c>
    </row>
    <row r="18" ht="17.25" customHeight="1" spans="1:34">
      <c r="A18" s="53" t="s">
        <v>23</v>
      </c>
      <c r="B18" s="54"/>
      <c r="C18" s="54"/>
      <c r="D18" s="55" t="e">
        <f>D17*100/D17</f>
        <v>#DIV/0!</v>
      </c>
      <c r="E18" s="56" t="e">
        <f>E17*100/D17</f>
        <v>#DIV/0!</v>
      </c>
      <c r="F18" s="56" t="e">
        <f>F17*100/D17</f>
        <v>#DIV/0!</v>
      </c>
      <c r="G18" s="56" t="e">
        <f>G17*100/D17</f>
        <v>#DIV/0!</v>
      </c>
      <c r="H18" s="16" t="e">
        <f>H17*100/D17</f>
        <v>#DIV/0!</v>
      </c>
      <c r="I18" s="16" t="e">
        <f>I17*100/D17</f>
        <v>#DIV/0!</v>
      </c>
      <c r="J18" s="16" t="e">
        <f>J17*100/D17</f>
        <v>#DIV/0!</v>
      </c>
      <c r="K18" s="16" t="e">
        <f>K17*100/D17</f>
        <v>#DIV/0!</v>
      </c>
      <c r="L18" s="16" t="e">
        <f>L17*100/D17</f>
        <v>#DIV/0!</v>
      </c>
      <c r="M18" s="16" t="e">
        <f>M17*100/D17</f>
        <v>#DIV/0!</v>
      </c>
      <c r="N18" s="16" t="e">
        <f>N17*100/D17</f>
        <v>#DIV/0!</v>
      </c>
      <c r="O18" s="16" t="e">
        <f>O17*100/D17</f>
        <v>#DIV/0!</v>
      </c>
      <c r="P18" s="16" t="e">
        <f>P17*100/D17</f>
        <v>#DIV/0!</v>
      </c>
      <c r="Q18" s="16" t="e">
        <f>Q17*100/D17</f>
        <v>#DIV/0!</v>
      </c>
      <c r="R18" s="16" t="e">
        <f>R17*100/D17</f>
        <v>#DIV/0!</v>
      </c>
      <c r="S18" s="16" t="e">
        <f>S17*100/D17</f>
        <v>#DIV/0!</v>
      </c>
      <c r="T18" s="16" t="e">
        <f>T17*100/D17</f>
        <v>#DIV/0!</v>
      </c>
      <c r="U18" s="16" t="e">
        <f>U17*100/D17</f>
        <v>#DIV/0!</v>
      </c>
      <c r="V18" s="16" t="e">
        <f>V17*100/D17</f>
        <v>#DIV/0!</v>
      </c>
      <c r="W18" s="16" t="e">
        <f>W17*100/D17</f>
        <v>#DIV/0!</v>
      </c>
      <c r="X18" s="16" t="e">
        <f>X17*100/D17</f>
        <v>#DIV/0!</v>
      </c>
      <c r="Y18" s="16" t="e">
        <f>Y17*100/D17</f>
        <v>#DIV/0!</v>
      </c>
      <c r="Z18" s="16" t="e">
        <f>Z17*100/D17</f>
        <v>#DIV/0!</v>
      </c>
      <c r="AA18" s="16" t="e">
        <f>AA17*100/D17</f>
        <v>#DIV/0!</v>
      </c>
      <c r="AB18" s="16" t="e">
        <f>AB17*100/D17</f>
        <v>#DIV/0!</v>
      </c>
      <c r="AC18" s="16" t="e">
        <f>AC17*100/D17</f>
        <v>#DIV/0!</v>
      </c>
      <c r="AD18" s="16" t="e">
        <f>AD17*100/D17</f>
        <v>#DIV/0!</v>
      </c>
      <c r="AE18" s="16" t="e">
        <f>AE17*100/D17</f>
        <v>#DIV/0!</v>
      </c>
      <c r="AF18" s="16" t="e">
        <f>AF17*100/D17</f>
        <v>#DIV/0!</v>
      </c>
      <c r="AG18" s="16" t="e">
        <f>AG17*100/D17</f>
        <v>#DIV/0!</v>
      </c>
      <c r="AH18" s="16" t="e">
        <f>AH17*100/D17</f>
        <v>#DIV/0!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tabSelected="1" zoomScale="80" zoomScaleNormal="80" workbookViewId="0">
      <selection activeCell="B3" sqref="B3:F3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 t="s">
        <v>30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31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32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 t="s">
        <v>33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1" t="s">
        <v>18</v>
      </c>
      <c r="I8" s="52"/>
      <c r="J8" s="52"/>
      <c r="K8" s="29" t="s">
        <v>19</v>
      </c>
      <c r="L8" s="29"/>
      <c r="M8" s="30"/>
      <c r="N8" s="40" t="s">
        <v>34</v>
      </c>
      <c r="O8" s="41"/>
      <c r="P8" s="42"/>
      <c r="Q8" s="10" t="s">
        <v>15</v>
      </c>
      <c r="R8" s="10" t="s">
        <v>16</v>
      </c>
      <c r="S8" s="10" t="s">
        <v>17</v>
      </c>
      <c r="T8" s="43" t="s">
        <v>26</v>
      </c>
      <c r="U8" s="43"/>
      <c r="V8" s="43"/>
      <c r="W8" s="43" t="s">
        <v>20</v>
      </c>
      <c r="X8" s="43"/>
      <c r="Y8" s="43"/>
      <c r="Z8" s="12" t="s">
        <v>27</v>
      </c>
      <c r="AA8" s="12"/>
      <c r="AB8" s="12"/>
      <c r="AC8" s="12" t="s">
        <v>28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20" t="s">
        <v>35</v>
      </c>
      <c r="C10" s="20" t="s">
        <v>36</v>
      </c>
      <c r="D10" s="16">
        <v>25</v>
      </c>
      <c r="E10" s="16">
        <v>10</v>
      </c>
      <c r="F10" s="16">
        <v>7</v>
      </c>
      <c r="G10" s="16">
        <v>8</v>
      </c>
      <c r="H10" s="16">
        <v>7</v>
      </c>
      <c r="I10" s="16">
        <v>10</v>
      </c>
      <c r="J10" s="16">
        <v>8</v>
      </c>
      <c r="K10" s="16">
        <v>0</v>
      </c>
      <c r="L10" s="16">
        <v>13</v>
      </c>
      <c r="M10" s="16">
        <v>12</v>
      </c>
      <c r="N10" s="16">
        <v>0</v>
      </c>
      <c r="O10" s="16">
        <v>13</v>
      </c>
      <c r="P10" s="16">
        <v>12</v>
      </c>
      <c r="Q10" s="16">
        <v>0</v>
      </c>
      <c r="R10" s="16">
        <v>13</v>
      </c>
      <c r="S10" s="16">
        <v>12</v>
      </c>
      <c r="T10" s="16">
        <v>0</v>
      </c>
      <c r="U10" s="16">
        <v>13</v>
      </c>
      <c r="V10" s="16">
        <v>12</v>
      </c>
      <c r="W10" s="16">
        <v>0</v>
      </c>
      <c r="X10" s="16">
        <v>13</v>
      </c>
      <c r="Y10" s="16">
        <v>12</v>
      </c>
      <c r="Z10" s="16">
        <v>0</v>
      </c>
      <c r="AA10" s="16">
        <v>13</v>
      </c>
      <c r="AB10" s="16">
        <v>12</v>
      </c>
      <c r="AC10" s="16">
        <v>0</v>
      </c>
      <c r="AD10" s="16">
        <v>13</v>
      </c>
      <c r="AE10" s="16">
        <v>12</v>
      </c>
      <c r="AF10" s="16">
        <v>0</v>
      </c>
      <c r="AG10" s="16">
        <v>13</v>
      </c>
      <c r="AH10" s="16">
        <v>12</v>
      </c>
      <c r="AI10" s="16">
        <v>0</v>
      </c>
      <c r="AJ10" s="16">
        <v>13</v>
      </c>
      <c r="AK10" s="16">
        <v>12</v>
      </c>
    </row>
    <row r="11" ht="15.75" spans="1:37">
      <c r="A11" s="12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19">
        <f t="shared" ref="D17:AK17" si="0">SUM(D10:D16)</f>
        <v>25</v>
      </c>
      <c r="E17" s="16">
        <f t="shared" si="0"/>
        <v>10</v>
      </c>
      <c r="F17" s="16">
        <f t="shared" si="0"/>
        <v>7</v>
      </c>
      <c r="G17" s="16">
        <f t="shared" si="0"/>
        <v>8</v>
      </c>
      <c r="H17" s="16">
        <f t="shared" si="0"/>
        <v>7</v>
      </c>
      <c r="I17" s="16">
        <f t="shared" si="0"/>
        <v>10</v>
      </c>
      <c r="J17" s="16">
        <f t="shared" si="0"/>
        <v>8</v>
      </c>
      <c r="K17" s="16">
        <f t="shared" si="0"/>
        <v>0</v>
      </c>
      <c r="L17" s="16">
        <f t="shared" si="0"/>
        <v>13</v>
      </c>
      <c r="M17" s="16">
        <f t="shared" si="0"/>
        <v>12</v>
      </c>
      <c r="N17" s="16">
        <f t="shared" si="0"/>
        <v>0</v>
      </c>
      <c r="O17" s="16">
        <f t="shared" si="0"/>
        <v>13</v>
      </c>
      <c r="P17" s="16">
        <f t="shared" si="0"/>
        <v>12</v>
      </c>
      <c r="Q17" s="16">
        <f t="shared" si="0"/>
        <v>0</v>
      </c>
      <c r="R17" s="16">
        <f t="shared" si="0"/>
        <v>13</v>
      </c>
      <c r="S17" s="16">
        <f t="shared" si="0"/>
        <v>12</v>
      </c>
      <c r="T17" s="16">
        <f t="shared" si="0"/>
        <v>0</v>
      </c>
      <c r="U17" s="16">
        <f t="shared" si="0"/>
        <v>13</v>
      </c>
      <c r="V17" s="16">
        <f t="shared" si="0"/>
        <v>12</v>
      </c>
      <c r="W17" s="16">
        <f t="shared" si="0"/>
        <v>0</v>
      </c>
      <c r="X17" s="16">
        <f t="shared" si="0"/>
        <v>13</v>
      </c>
      <c r="Y17" s="16">
        <f t="shared" si="0"/>
        <v>12</v>
      </c>
      <c r="Z17" s="16">
        <f t="shared" si="0"/>
        <v>0</v>
      </c>
      <c r="AA17" s="16">
        <f t="shared" si="0"/>
        <v>13</v>
      </c>
      <c r="AB17" s="16">
        <f t="shared" si="0"/>
        <v>12</v>
      </c>
      <c r="AC17" s="16">
        <f t="shared" si="0"/>
        <v>0</v>
      </c>
      <c r="AD17" s="16">
        <f t="shared" si="0"/>
        <v>13</v>
      </c>
      <c r="AE17" s="16">
        <f t="shared" si="0"/>
        <v>12</v>
      </c>
      <c r="AF17" s="16">
        <f t="shared" si="0"/>
        <v>0</v>
      </c>
      <c r="AG17" s="16">
        <f t="shared" si="0"/>
        <v>13</v>
      </c>
      <c r="AH17" s="16">
        <f t="shared" si="0"/>
        <v>12</v>
      </c>
      <c r="AI17" s="16">
        <f t="shared" si="0"/>
        <v>0</v>
      </c>
      <c r="AJ17" s="16">
        <f t="shared" si="0"/>
        <v>13</v>
      </c>
      <c r="AK17" s="16">
        <f t="shared" si="0"/>
        <v>12</v>
      </c>
    </row>
    <row r="18" ht="18.75" customHeight="1" spans="1:37">
      <c r="A18" s="53" t="s">
        <v>23</v>
      </c>
      <c r="B18" s="54"/>
      <c r="C18" s="54"/>
      <c r="D18" s="50">
        <f>D17*100/D17</f>
        <v>100</v>
      </c>
      <c r="E18" s="23">
        <f>E17*100/D17</f>
        <v>40</v>
      </c>
      <c r="F18" s="23">
        <f>F17*100/D17</f>
        <v>28</v>
      </c>
      <c r="G18" s="23">
        <f>G17*100/D17</f>
        <v>32</v>
      </c>
      <c r="H18" s="23">
        <f>H17*100/D17</f>
        <v>28</v>
      </c>
      <c r="I18" s="23">
        <f>I17*100/D17</f>
        <v>40</v>
      </c>
      <c r="J18" s="23">
        <f>J17*100/D17</f>
        <v>32</v>
      </c>
      <c r="K18" s="23">
        <f>K17*100/D17</f>
        <v>0</v>
      </c>
      <c r="L18" s="23">
        <f>L17*100/D17</f>
        <v>52</v>
      </c>
      <c r="M18" s="23">
        <f>M17*100/D17</f>
        <v>48</v>
      </c>
      <c r="N18" s="23">
        <f>N17*100/D17</f>
        <v>0</v>
      </c>
      <c r="O18" s="23">
        <f>O17*100/D17</f>
        <v>52</v>
      </c>
      <c r="P18" s="23">
        <f>P17*100/D17</f>
        <v>48</v>
      </c>
      <c r="Q18" s="23">
        <f>Q17*100/D17</f>
        <v>0</v>
      </c>
      <c r="R18" s="23">
        <f>R17*100/D17</f>
        <v>52</v>
      </c>
      <c r="S18" s="23">
        <f>S17*100/D17</f>
        <v>48</v>
      </c>
      <c r="T18" s="23">
        <f>T17*100/D17</f>
        <v>0</v>
      </c>
      <c r="U18" s="23">
        <f>U17*100/D17</f>
        <v>52</v>
      </c>
      <c r="V18" s="23">
        <f>V17*100/D17</f>
        <v>48</v>
      </c>
      <c r="W18" s="23">
        <f>W17*100/D17</f>
        <v>0</v>
      </c>
      <c r="X18" s="23">
        <f>X17*100/D17</f>
        <v>52</v>
      </c>
      <c r="Y18" s="23">
        <f>Y17*100/D17</f>
        <v>48</v>
      </c>
      <c r="Z18" s="23">
        <f>Z17*100/D17</f>
        <v>0</v>
      </c>
      <c r="AA18" s="23">
        <f>AA17*100/D17</f>
        <v>52</v>
      </c>
      <c r="AB18" s="23">
        <f>AB17*100/D17</f>
        <v>48</v>
      </c>
      <c r="AC18" s="23">
        <f>AC17*100/D17</f>
        <v>0</v>
      </c>
      <c r="AD18" s="23">
        <f>AD17*100/D17</f>
        <v>52</v>
      </c>
      <c r="AE18" s="23">
        <f>AE17*100/D17</f>
        <v>48</v>
      </c>
      <c r="AF18" s="23">
        <f>AF17*100/D17</f>
        <v>0</v>
      </c>
      <c r="AG18" s="23">
        <f>AG17*100/D17</f>
        <v>52</v>
      </c>
      <c r="AH18" s="23">
        <f>AH17*100/D17</f>
        <v>48</v>
      </c>
      <c r="AI18" s="23">
        <f>AI17*100/D17</f>
        <v>0</v>
      </c>
      <c r="AJ18" s="23">
        <f>AJ17*100/D17</f>
        <v>52</v>
      </c>
      <c r="AK18" s="23">
        <f>AK17*100/D17</f>
        <v>48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workbookViewId="0">
      <selection activeCell="H23" sqref="H23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37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5" t="s">
        <v>1</v>
      </c>
      <c r="P2" s="5" t="s">
        <v>30</v>
      </c>
      <c r="Q2" s="5"/>
      <c r="R2" s="5"/>
      <c r="S2" s="5"/>
      <c r="T2" s="5"/>
      <c r="U2" s="5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31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32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 t="s">
        <v>33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3" t="s">
        <v>18</v>
      </c>
      <c r="I8" s="43"/>
      <c r="J8" s="43"/>
      <c r="K8" s="11" t="s">
        <v>19</v>
      </c>
      <c r="L8" s="11"/>
      <c r="M8" s="11"/>
      <c r="N8" s="12" t="s">
        <v>34</v>
      </c>
      <c r="O8" s="12"/>
      <c r="P8" s="12"/>
      <c r="Q8" s="10" t="s">
        <v>15</v>
      </c>
      <c r="R8" s="10" t="s">
        <v>16</v>
      </c>
      <c r="S8" s="10" t="s">
        <v>17</v>
      </c>
      <c r="T8" s="43" t="s">
        <v>26</v>
      </c>
      <c r="U8" s="43"/>
      <c r="V8" s="43"/>
      <c r="W8" s="43" t="s">
        <v>20</v>
      </c>
      <c r="X8" s="43"/>
      <c r="Y8" s="43"/>
      <c r="Z8" s="12" t="s">
        <v>27</v>
      </c>
      <c r="AA8" s="12"/>
      <c r="AB8" s="12"/>
      <c r="AC8" s="12" t="s">
        <v>28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20" t="s">
        <v>38</v>
      </c>
      <c r="C10" s="20" t="s">
        <v>39</v>
      </c>
      <c r="D10" s="16">
        <v>25</v>
      </c>
      <c r="E10" s="16">
        <v>20</v>
      </c>
      <c r="F10" s="16">
        <v>5</v>
      </c>
      <c r="G10" s="16">
        <v>0</v>
      </c>
      <c r="H10" s="16">
        <v>3</v>
      </c>
      <c r="I10" s="16">
        <v>9</v>
      </c>
      <c r="J10" s="16">
        <v>13</v>
      </c>
      <c r="K10" s="16">
        <v>3</v>
      </c>
      <c r="L10" s="16">
        <v>9</v>
      </c>
      <c r="M10" s="16">
        <v>13</v>
      </c>
      <c r="N10" s="16">
        <v>3</v>
      </c>
      <c r="O10" s="16">
        <v>9</v>
      </c>
      <c r="P10" s="16">
        <v>13</v>
      </c>
      <c r="Q10" s="16">
        <v>12</v>
      </c>
      <c r="R10" s="16">
        <v>8</v>
      </c>
      <c r="S10" s="16">
        <v>5</v>
      </c>
      <c r="T10" s="16">
        <v>12</v>
      </c>
      <c r="U10" s="16">
        <v>8</v>
      </c>
      <c r="V10" s="16">
        <v>5</v>
      </c>
      <c r="W10" s="16">
        <v>12</v>
      </c>
      <c r="X10" s="16">
        <v>8</v>
      </c>
      <c r="Y10" s="16">
        <v>5</v>
      </c>
      <c r="Z10" s="16">
        <v>12</v>
      </c>
      <c r="AA10" s="16">
        <v>8</v>
      </c>
      <c r="AB10" s="16">
        <v>5</v>
      </c>
      <c r="AC10" s="16">
        <v>12</v>
      </c>
      <c r="AD10" s="16">
        <v>8</v>
      </c>
      <c r="AE10" s="16">
        <v>5</v>
      </c>
      <c r="AF10" s="16">
        <v>12</v>
      </c>
      <c r="AG10" s="16">
        <v>8</v>
      </c>
      <c r="AH10" s="16">
        <v>5</v>
      </c>
      <c r="AI10" s="16">
        <v>3</v>
      </c>
      <c r="AJ10" s="16">
        <v>9</v>
      </c>
      <c r="AK10" s="16">
        <v>13</v>
      </c>
    </row>
    <row r="11" ht="15.75" spans="1:37">
      <c r="A11" s="12">
        <v>2</v>
      </c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20"/>
      <c r="C14" s="2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20"/>
      <c r="C15" s="20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20"/>
      <c r="C16" s="20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19">
        <f>SUM(D10:D16)</f>
        <v>25</v>
      </c>
      <c r="E17" s="16">
        <f>SUM(E10:E16)</f>
        <v>20</v>
      </c>
      <c r="F17" s="16">
        <f>SUM(F10:F16)</f>
        <v>5</v>
      </c>
      <c r="G17" s="16">
        <f>SUM(G10:G16)</f>
        <v>0</v>
      </c>
      <c r="H17" s="16">
        <f t="shared" ref="H17:M17" si="0">SUM(H10:H16)</f>
        <v>3</v>
      </c>
      <c r="I17" s="16">
        <f t="shared" si="0"/>
        <v>9</v>
      </c>
      <c r="J17" s="16">
        <f t="shared" si="0"/>
        <v>13</v>
      </c>
      <c r="K17" s="16">
        <f t="shared" si="0"/>
        <v>3</v>
      </c>
      <c r="L17" s="16">
        <f t="shared" si="0"/>
        <v>9</v>
      </c>
      <c r="M17" s="16">
        <f t="shared" si="0"/>
        <v>13</v>
      </c>
      <c r="N17" s="16">
        <f t="shared" ref="N17:S17" si="1">SUM(N10:N16)</f>
        <v>3</v>
      </c>
      <c r="O17" s="16">
        <f t="shared" si="1"/>
        <v>9</v>
      </c>
      <c r="P17" s="16">
        <f t="shared" si="1"/>
        <v>13</v>
      </c>
      <c r="Q17" s="16">
        <f t="shared" si="1"/>
        <v>12</v>
      </c>
      <c r="R17" s="16">
        <f t="shared" si="1"/>
        <v>8</v>
      </c>
      <c r="S17" s="16">
        <f t="shared" si="1"/>
        <v>5</v>
      </c>
      <c r="T17" s="16">
        <f t="shared" ref="T17:AE17" si="2">SUM(T10:T16)</f>
        <v>12</v>
      </c>
      <c r="U17" s="16">
        <f t="shared" si="2"/>
        <v>8</v>
      </c>
      <c r="V17" s="16">
        <f t="shared" si="2"/>
        <v>5</v>
      </c>
      <c r="W17" s="16">
        <f t="shared" si="2"/>
        <v>12</v>
      </c>
      <c r="X17" s="16">
        <f t="shared" si="2"/>
        <v>8</v>
      </c>
      <c r="Y17" s="16">
        <f t="shared" si="2"/>
        <v>5</v>
      </c>
      <c r="Z17" s="16">
        <f t="shared" si="2"/>
        <v>12</v>
      </c>
      <c r="AA17" s="16">
        <f t="shared" si="2"/>
        <v>8</v>
      </c>
      <c r="AB17" s="16">
        <f t="shared" si="2"/>
        <v>5</v>
      </c>
      <c r="AC17" s="16">
        <f t="shared" si="2"/>
        <v>12</v>
      </c>
      <c r="AD17" s="16">
        <f t="shared" si="2"/>
        <v>8</v>
      </c>
      <c r="AE17" s="16">
        <f t="shared" si="2"/>
        <v>5</v>
      </c>
      <c r="AF17" s="16">
        <f t="shared" ref="AF17:AK17" si="3">SUM(AF10:AF16)</f>
        <v>12</v>
      </c>
      <c r="AG17" s="16">
        <f t="shared" si="3"/>
        <v>8</v>
      </c>
      <c r="AH17" s="16">
        <f t="shared" si="3"/>
        <v>5</v>
      </c>
      <c r="AI17" s="16">
        <f t="shared" si="3"/>
        <v>3</v>
      </c>
      <c r="AJ17" s="16">
        <f t="shared" si="3"/>
        <v>9</v>
      </c>
      <c r="AK17" s="16">
        <f t="shared" si="3"/>
        <v>13</v>
      </c>
    </row>
    <row r="18" ht="21.75" customHeight="1" spans="1:37">
      <c r="A18" s="48" t="s">
        <v>23</v>
      </c>
      <c r="B18" s="48"/>
      <c r="C18" s="48"/>
      <c r="D18" s="50">
        <f>D17*100/D17</f>
        <v>100</v>
      </c>
      <c r="E18" s="23">
        <f>E17*100/D17</f>
        <v>80</v>
      </c>
      <c r="F18" s="23">
        <f>F17*100/D17</f>
        <v>20</v>
      </c>
      <c r="G18" s="23">
        <f>G17*100/D17</f>
        <v>0</v>
      </c>
      <c r="H18" s="23">
        <f>H17*100/D17</f>
        <v>12</v>
      </c>
      <c r="I18" s="23">
        <f>I17*100/D17</f>
        <v>36</v>
      </c>
      <c r="J18" s="23">
        <f>J17*100/D17</f>
        <v>52</v>
      </c>
      <c r="K18" s="23">
        <f>K17*100/D17</f>
        <v>12</v>
      </c>
      <c r="L18" s="23">
        <f>L17*100/D17</f>
        <v>36</v>
      </c>
      <c r="M18" s="23">
        <f>M17*100/D17</f>
        <v>52</v>
      </c>
      <c r="N18" s="23">
        <f>N17*100/D17</f>
        <v>12</v>
      </c>
      <c r="O18" s="23">
        <f>O17*100/D17</f>
        <v>36</v>
      </c>
      <c r="P18" s="23">
        <f>P17*100/D17</f>
        <v>52</v>
      </c>
      <c r="Q18" s="23">
        <f>Q17*100/D17</f>
        <v>48</v>
      </c>
      <c r="R18" s="23">
        <f>R17*100/D17</f>
        <v>32</v>
      </c>
      <c r="S18" s="23">
        <f>S17*100/D17</f>
        <v>20</v>
      </c>
      <c r="T18" s="23">
        <f>T17*100/D17</f>
        <v>48</v>
      </c>
      <c r="U18" s="23">
        <f>U17*100/D17</f>
        <v>32</v>
      </c>
      <c r="V18" s="23">
        <f>V17*100/D17</f>
        <v>20</v>
      </c>
      <c r="W18" s="23">
        <f>W17*100/D17</f>
        <v>48</v>
      </c>
      <c r="X18" s="23">
        <f>X17*100/D17</f>
        <v>32</v>
      </c>
      <c r="Y18" s="23">
        <f>Y17*100/D17</f>
        <v>20</v>
      </c>
      <c r="Z18" s="23">
        <f>Z17*100/D17</f>
        <v>48</v>
      </c>
      <c r="AA18" s="23">
        <f>AA17*100/D17</f>
        <v>32</v>
      </c>
      <c r="AB18" s="23">
        <f>AB17*100/D17</f>
        <v>20</v>
      </c>
      <c r="AC18" s="23">
        <f>AC17*100/D17</f>
        <v>48</v>
      </c>
      <c r="AD18" s="23">
        <f>AD17*100/D17</f>
        <v>32</v>
      </c>
      <c r="AE18" s="23">
        <f>AE17*100/D17</f>
        <v>20</v>
      </c>
      <c r="AF18" s="23">
        <f>AF17*100/D17</f>
        <v>48</v>
      </c>
      <c r="AG18" s="23">
        <f>AG17*100/D17</f>
        <v>32</v>
      </c>
      <c r="AH18" s="23">
        <f>AH17*100/D17</f>
        <v>20</v>
      </c>
      <c r="AI18" s="23">
        <f>AI17*100/D17</f>
        <v>12</v>
      </c>
      <c r="AJ18" s="23">
        <f>AJ17*100/D17</f>
        <v>36</v>
      </c>
      <c r="AK18" s="23">
        <f>AK17*100/D17</f>
        <v>52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zoomScale="70" zoomScaleNormal="70" workbookViewId="0">
      <selection activeCell="M27" sqref="M27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7" t="s">
        <v>40</v>
      </c>
      <c r="C2" s="27"/>
      <c r="D2" s="27"/>
      <c r="E2" s="27"/>
      <c r="F2" s="2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1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41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42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43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1" t="s">
        <v>12</v>
      </c>
      <c r="U7" s="11"/>
      <c r="V7" s="11"/>
      <c r="W7" s="28" t="s">
        <v>13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1" t="s">
        <v>44</v>
      </c>
      <c r="I8" s="32"/>
      <c r="J8" s="33"/>
      <c r="K8" s="34" t="s">
        <v>19</v>
      </c>
      <c r="L8" s="35"/>
      <c r="M8" s="36"/>
      <c r="N8" s="37" t="s">
        <v>45</v>
      </c>
      <c r="O8" s="38"/>
      <c r="P8" s="39"/>
      <c r="Q8" s="40" t="s">
        <v>34</v>
      </c>
      <c r="R8" s="41"/>
      <c r="S8" s="42"/>
      <c r="T8" s="10" t="s">
        <v>15</v>
      </c>
      <c r="U8" s="10" t="s">
        <v>16</v>
      </c>
      <c r="V8" s="10" t="s">
        <v>17</v>
      </c>
      <c r="W8" s="43" t="s">
        <v>26</v>
      </c>
      <c r="X8" s="43"/>
      <c r="Y8" s="43"/>
      <c r="Z8" s="43" t="s">
        <v>20</v>
      </c>
      <c r="AA8" s="43"/>
      <c r="AB8" s="43"/>
      <c r="AC8" s="12" t="s">
        <v>27</v>
      </c>
      <c r="AD8" s="12"/>
      <c r="AE8" s="12"/>
      <c r="AF8" s="12" t="s">
        <v>28</v>
      </c>
      <c r="AG8" s="12"/>
      <c r="AH8" s="12"/>
      <c r="AI8" s="41" t="s">
        <v>21</v>
      </c>
      <c r="AJ8" s="41"/>
      <c r="AK8" s="42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ht="15.75" spans="1:40">
      <c r="A11" s="12">
        <v>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4" t="s">
        <v>22</v>
      </c>
      <c r="B17" s="45"/>
      <c r="C17" s="46"/>
      <c r="D17" s="47">
        <f>SUM(D12:D16)</f>
        <v>0</v>
      </c>
      <c r="E17" s="12">
        <f>SUM(E12:E16)</f>
        <v>0</v>
      </c>
      <c r="F17" s="12">
        <f>SUM(F12:F16)</f>
        <v>0</v>
      </c>
      <c r="G17" s="12">
        <f>SUM(G12:G16)</f>
        <v>0</v>
      </c>
      <c r="H17" s="12">
        <f t="shared" ref="H17:P17" si="0">SUM(H12:H16)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ref="Q17:V17" si="1">SUM(Q12:Q16)</f>
        <v>0</v>
      </c>
      <c r="R17" s="12">
        <f t="shared" si="1"/>
        <v>0</v>
      </c>
      <c r="S17" s="12">
        <f t="shared" si="1"/>
        <v>0</v>
      </c>
      <c r="T17" s="12">
        <f t="shared" si="1"/>
        <v>0</v>
      </c>
      <c r="U17" s="12">
        <f t="shared" si="1"/>
        <v>0</v>
      </c>
      <c r="V17" s="12">
        <f t="shared" si="1"/>
        <v>0</v>
      </c>
      <c r="W17" s="12">
        <f t="shared" ref="W17:AH17" si="2">SUM(W12:W16)</f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si="2"/>
        <v>0</v>
      </c>
      <c r="AG17" s="12">
        <f t="shared" si="2"/>
        <v>0</v>
      </c>
      <c r="AH17" s="12">
        <f t="shared" si="2"/>
        <v>0</v>
      </c>
      <c r="AI17" s="12">
        <f t="shared" ref="AI17:AN17" si="3">SUM(AI12:AI16)</f>
        <v>0</v>
      </c>
      <c r="AJ17" s="12">
        <f t="shared" si="3"/>
        <v>0</v>
      </c>
      <c r="AK17" s="12">
        <f t="shared" si="3"/>
        <v>0</v>
      </c>
      <c r="AL17" s="12">
        <f t="shared" si="3"/>
        <v>0</v>
      </c>
      <c r="AM17" s="12">
        <f t="shared" si="3"/>
        <v>0</v>
      </c>
      <c r="AN17" s="12">
        <f t="shared" si="3"/>
        <v>0</v>
      </c>
    </row>
    <row r="18" ht="18.75" customHeight="1" spans="1:40">
      <c r="A18" s="48" t="s">
        <v>23</v>
      </c>
      <c r="B18" s="48"/>
      <c r="C18" s="48"/>
      <c r="D18" s="49" t="e">
        <f>D17*100/D17</f>
        <v>#DIV/0!</v>
      </c>
      <c r="E18" s="12" t="e">
        <f>E17*100/D17</f>
        <v>#DIV/0!</v>
      </c>
      <c r="F18" s="12" t="e">
        <f>F17*100/D17</f>
        <v>#DIV/0!</v>
      </c>
      <c r="G18" s="1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  <c r="AI18" s="12" t="e">
        <f>AI17*100/D17</f>
        <v>#DIV/0!</v>
      </c>
      <c r="AJ18" s="12" t="e">
        <f>AJ17*100/D17</f>
        <v>#DIV/0!</v>
      </c>
      <c r="AK18" s="12" t="e">
        <f>AK17*100/D17</f>
        <v>#DIV/0!</v>
      </c>
      <c r="AL18" s="12" t="e">
        <f>AL17*100/D17</f>
        <v>#DIV/0!</v>
      </c>
      <c r="AM18" s="12" t="e">
        <f>AM17*100/D17</f>
        <v>#DIV/0!</v>
      </c>
      <c r="AN18" s="12" t="e">
        <f>AN17*100/D17</f>
        <v>#DIV/0!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"/>
  <sheetViews>
    <sheetView zoomScale="70" zoomScaleNormal="70" workbookViewId="0">
      <selection activeCell="Z13" sqref="Z13"/>
    </sheetView>
  </sheetViews>
  <sheetFormatPr defaultColWidth="9" defaultRowHeight="15"/>
  <cols>
    <col min="1" max="1" width="22.1428571428571" customWidth="1"/>
    <col min="2" max="2" width="7.57142857142857" customWidth="1"/>
    <col min="3" max="3" width="6.85714285714286" customWidth="1"/>
    <col min="4" max="4" width="10" customWidth="1"/>
    <col min="5" max="5" width="7.28571428571429" customWidth="1"/>
    <col min="6" max="6" width="9.14285714285714" customWidth="1"/>
    <col min="7" max="7" width="7.28571428571429" customWidth="1"/>
    <col min="8" max="8" width="9.57142857142857" customWidth="1"/>
    <col min="9" max="23" width="9.28571428571429" customWidth="1"/>
  </cols>
  <sheetData>
    <row r="1" spans="1:29">
      <c r="T1" s="1"/>
      <c r="U1" s="1"/>
      <c r="AB1" s="2" t="s">
        <v>2</v>
      </c>
      <c r="AC1" s="2"/>
    </row>
    <row r="2" ht="15.75" spans="1:29">
      <c r="H2" s="3" t="s">
        <v>46</v>
      </c>
      <c r="I2" s="4"/>
      <c r="K2" s="4"/>
      <c r="L2" s="4"/>
      <c r="O2" s="4" t="s">
        <v>47</v>
      </c>
      <c r="P2" s="4"/>
      <c r="Q2" s="4"/>
      <c r="R2" s="4"/>
      <c r="S2" s="4"/>
      <c r="T2" s="5"/>
      <c r="U2" s="5"/>
    </row>
    <row r="3" ht="15.75" spans="1:29">
      <c r="A3" s="5"/>
      <c r="B3" s="5"/>
      <c r="C3" s="5"/>
      <c r="D3" s="5"/>
      <c r="E3" s="5"/>
      <c r="F3" s="5"/>
      <c r="G3" s="5"/>
      <c r="H3" s="6" t="s">
        <v>48</v>
      </c>
      <c r="I3" s="6"/>
      <c r="J3" s="6"/>
      <c r="K3" s="6"/>
      <c r="L3" s="6"/>
      <c r="M3" s="6"/>
      <c r="N3" s="4"/>
      <c r="O3" s="6" t="s">
        <v>49</v>
      </c>
      <c r="P3" s="6"/>
      <c r="Q3" s="6"/>
      <c r="R3" s="6"/>
      <c r="S3" s="6"/>
      <c r="T3" s="6"/>
      <c r="U3" s="5"/>
      <c r="V3" s="5"/>
      <c r="W3" s="5"/>
    </row>
    <row r="4" ht="15.75" spans="1:29">
      <c r="I4" s="7"/>
      <c r="K4" s="5"/>
      <c r="L4" s="5"/>
      <c r="O4" s="8" t="s">
        <v>50</v>
      </c>
      <c r="P4" s="8"/>
      <c r="Q4" s="8"/>
      <c r="R4" s="8"/>
      <c r="S4" s="8"/>
      <c r="T4" s="8"/>
      <c r="U4" s="5"/>
      <c r="V4" s="5"/>
      <c r="W4" s="5"/>
    </row>
    <row r="5" ht="15.75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.75" spans="1:29">
      <c r="A6" s="9"/>
      <c r="B6" s="9"/>
      <c r="C6" s="9"/>
      <c r="D6" s="9"/>
      <c r="E6" s="9"/>
      <c r="F6" s="9"/>
      <c r="G6" s="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15.75" customHeight="1" spans="1:29">
      <c r="A7" s="10" t="s">
        <v>51</v>
      </c>
      <c r="B7" s="11" t="s">
        <v>52</v>
      </c>
      <c r="C7" s="11"/>
      <c r="D7" s="11" t="s">
        <v>53</v>
      </c>
      <c r="E7" s="11"/>
      <c r="F7" s="11"/>
      <c r="G7" s="11"/>
      <c r="H7" s="11" t="s">
        <v>54</v>
      </c>
      <c r="I7" s="11" t="s">
        <v>10</v>
      </c>
      <c r="J7" s="11"/>
      <c r="K7" s="11"/>
      <c r="L7" s="11" t="s">
        <v>11</v>
      </c>
      <c r="M7" s="11"/>
      <c r="N7" s="11"/>
      <c r="O7" s="11" t="s">
        <v>12</v>
      </c>
      <c r="P7" s="11"/>
      <c r="Q7" s="11"/>
      <c r="R7" s="11" t="s">
        <v>13</v>
      </c>
      <c r="S7" s="11"/>
      <c r="T7" s="11"/>
      <c r="U7" s="11" t="s">
        <v>14</v>
      </c>
      <c r="V7" s="11"/>
      <c r="W7" s="11"/>
      <c r="X7" s="12" t="s">
        <v>55</v>
      </c>
      <c r="Y7" s="12"/>
      <c r="Z7" s="12"/>
      <c r="AA7" s="12"/>
      <c r="AB7" s="12"/>
      <c r="AC7" s="12"/>
    </row>
    <row r="8" ht="63" spans="1:29">
      <c r="A8" s="13"/>
      <c r="B8" s="13" t="s">
        <v>56</v>
      </c>
      <c r="C8" s="13" t="s">
        <v>57</v>
      </c>
      <c r="D8" s="13" t="s">
        <v>58</v>
      </c>
      <c r="E8" s="13" t="s">
        <v>59</v>
      </c>
      <c r="F8" s="13" t="s">
        <v>60</v>
      </c>
      <c r="G8" s="13" t="s">
        <v>61</v>
      </c>
      <c r="H8" s="11"/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16</v>
      </c>
      <c r="T8" s="11" t="s">
        <v>17</v>
      </c>
      <c r="U8" s="11" t="s">
        <v>15</v>
      </c>
      <c r="V8" s="11" t="s">
        <v>16</v>
      </c>
      <c r="W8" s="11" t="s">
        <v>17</v>
      </c>
      <c r="X8" s="11" t="s">
        <v>15</v>
      </c>
      <c r="Y8" s="11" t="s">
        <v>23</v>
      </c>
      <c r="Z8" s="11" t="s">
        <v>16</v>
      </c>
      <c r="AA8" s="14" t="s">
        <v>23</v>
      </c>
      <c r="AB8" s="11" t="s">
        <v>17</v>
      </c>
      <c r="AC8" s="11" t="s">
        <v>23</v>
      </c>
    </row>
    <row r="9" ht="15.75" spans="1:29">
      <c r="A9" s="15" t="s">
        <v>62</v>
      </c>
      <c r="B9" s="15"/>
      <c r="C9" s="15"/>
      <c r="D9" s="15"/>
      <c r="E9" s="15"/>
      <c r="F9" s="15"/>
      <c r="G9" s="15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2"/>
      <c r="Y9" s="12"/>
      <c r="Z9" s="12"/>
      <c r="AA9" s="12"/>
      <c r="AB9" s="18"/>
      <c r="AC9" s="12"/>
    </row>
    <row r="10" ht="15.75" spans="1:29">
      <c r="A10" s="15" t="s">
        <v>63</v>
      </c>
      <c r="B10" s="15"/>
      <c r="C10" s="15"/>
      <c r="D10" s="15"/>
      <c r="E10" s="15"/>
      <c r="F10" s="15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2"/>
      <c r="Y10" s="12"/>
      <c r="Z10" s="12"/>
      <c r="AA10" s="12"/>
      <c r="AB10" s="18"/>
      <c r="AC10" s="12"/>
    </row>
    <row r="11" ht="15.75" spans="1:29">
      <c r="A11" s="15" t="s">
        <v>64</v>
      </c>
      <c r="B11" s="15"/>
      <c r="C11" s="15" t="s">
        <v>65</v>
      </c>
      <c r="D11" s="15" t="s">
        <v>65</v>
      </c>
      <c r="E11" s="15"/>
      <c r="F11" s="15"/>
      <c r="G11" s="15"/>
      <c r="H11" s="16">
        <v>25</v>
      </c>
      <c r="I11" s="16">
        <v>10</v>
      </c>
      <c r="J11" s="16">
        <v>7</v>
      </c>
      <c r="K11" s="16">
        <v>8</v>
      </c>
      <c r="L11" s="16">
        <v>0</v>
      </c>
      <c r="M11" s="16">
        <v>13</v>
      </c>
      <c r="N11" s="16">
        <v>12</v>
      </c>
      <c r="O11" s="16">
        <v>0</v>
      </c>
      <c r="P11" s="16">
        <v>13</v>
      </c>
      <c r="Q11" s="16">
        <v>12</v>
      </c>
      <c r="R11" s="16">
        <v>0</v>
      </c>
      <c r="S11" s="16">
        <v>13</v>
      </c>
      <c r="T11" s="16">
        <v>12</v>
      </c>
      <c r="U11" s="16">
        <v>0</v>
      </c>
      <c r="V11" s="16">
        <v>13</v>
      </c>
      <c r="W11" s="16">
        <v>12</v>
      </c>
      <c r="X11" s="12">
        <v>0</v>
      </c>
      <c r="Y11" s="12">
        <f>X11*100/H11</f>
        <v>0</v>
      </c>
      <c r="Z11" s="12">
        <f>(J11+M11+P11+S11+V11)/5</f>
        <v>11.8</v>
      </c>
      <c r="AA11" s="12">
        <f>Z11*100/H11</f>
        <v>47.2</v>
      </c>
      <c r="AB11" s="18">
        <f>(K11+N11+Q11+T11+W11)/5</f>
        <v>11.2</v>
      </c>
      <c r="AC11" s="12">
        <f>AB11*100/H11</f>
        <v>44.8</v>
      </c>
    </row>
    <row r="12" ht="15.75" spans="1:29">
      <c r="A12" s="15" t="s">
        <v>66</v>
      </c>
      <c r="B12" s="15"/>
      <c r="C12" s="15" t="s">
        <v>65</v>
      </c>
      <c r="D12" s="15" t="s">
        <v>65</v>
      </c>
      <c r="E12" s="15"/>
      <c r="F12" s="15"/>
      <c r="G12" s="15"/>
      <c r="H12" s="16">
        <v>25</v>
      </c>
      <c r="I12" s="16">
        <v>20</v>
      </c>
      <c r="J12" s="16">
        <v>5</v>
      </c>
      <c r="K12" s="16">
        <v>0</v>
      </c>
      <c r="L12" s="16">
        <v>3</v>
      </c>
      <c r="M12" s="16">
        <v>9</v>
      </c>
      <c r="N12" s="16">
        <v>13</v>
      </c>
      <c r="O12" s="16">
        <v>12</v>
      </c>
      <c r="P12" s="16">
        <v>8</v>
      </c>
      <c r="Q12" s="16">
        <v>5</v>
      </c>
      <c r="R12" s="16">
        <v>12</v>
      </c>
      <c r="S12" s="16">
        <v>8</v>
      </c>
      <c r="T12" s="16">
        <v>5</v>
      </c>
      <c r="U12" s="16">
        <v>3</v>
      </c>
      <c r="V12" s="16">
        <v>9</v>
      </c>
      <c r="W12" s="16">
        <v>13</v>
      </c>
      <c r="X12" s="12">
        <v>3</v>
      </c>
      <c r="Y12" s="12">
        <f>X12*100/H12</f>
        <v>12</v>
      </c>
      <c r="Z12" s="12">
        <f>(J12+M12+P12+S12+V12)/5</f>
        <v>7.8</v>
      </c>
      <c r="AA12" s="12">
        <f>Z12*100/H12</f>
        <v>31.2</v>
      </c>
      <c r="AB12" s="18">
        <f>(K12+N12+Q12+T12+W12)/5</f>
        <v>7.2</v>
      </c>
      <c r="AC12" s="12">
        <f>AB12*100/H12</f>
        <v>28.8</v>
      </c>
    </row>
    <row r="13" ht="15.75" spans="1:29">
      <c r="A13" s="15" t="s">
        <v>67</v>
      </c>
      <c r="B13" s="15"/>
      <c r="C13" s="15"/>
      <c r="D13" s="15"/>
      <c r="E13" s="15"/>
      <c r="F13" s="15"/>
      <c r="G13" s="1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2"/>
      <c r="Y13" s="12"/>
      <c r="Z13" s="12">
        <f>(J13+M13+P13+S13+V13)/5</f>
        <v>0</v>
      </c>
      <c r="AA13" s="12"/>
      <c r="AB13" s="18">
        <f>(K13+N13+Q13+T13+W13)/5</f>
        <v>0</v>
      </c>
      <c r="AC13" s="12"/>
    </row>
    <row r="14" ht="15.75" spans="1:29">
      <c r="A14" s="19" t="s">
        <v>22</v>
      </c>
      <c r="B14" s="19"/>
      <c r="C14" s="19"/>
      <c r="D14" s="19"/>
      <c r="E14" s="19"/>
      <c r="F14" s="19"/>
      <c r="G14" s="19"/>
      <c r="H14" s="19">
        <f>H9+H10+H11+H12+H13</f>
        <v>50</v>
      </c>
      <c r="I14" s="19">
        <f t="shared" ref="I14:W14" si="0">I9+I10+I11+I12+I13</f>
        <v>30</v>
      </c>
      <c r="J14" s="19">
        <f t="shared" si="0"/>
        <v>12</v>
      </c>
      <c r="K14" s="19">
        <f t="shared" si="0"/>
        <v>8</v>
      </c>
      <c r="L14" s="19">
        <f t="shared" si="0"/>
        <v>3</v>
      </c>
      <c r="M14" s="19">
        <f t="shared" si="0"/>
        <v>22</v>
      </c>
      <c r="N14" s="19">
        <f t="shared" si="0"/>
        <v>25</v>
      </c>
      <c r="O14" s="19">
        <f t="shared" si="0"/>
        <v>12</v>
      </c>
      <c r="P14" s="19">
        <f t="shared" si="0"/>
        <v>21</v>
      </c>
      <c r="Q14" s="19">
        <f t="shared" si="0"/>
        <v>17</v>
      </c>
      <c r="R14" s="19">
        <f t="shared" si="0"/>
        <v>12</v>
      </c>
      <c r="S14" s="19">
        <f t="shared" si="0"/>
        <v>21</v>
      </c>
      <c r="T14" s="19">
        <f t="shared" si="0"/>
        <v>17</v>
      </c>
      <c r="U14" s="19">
        <f t="shared" si="0"/>
        <v>3</v>
      </c>
      <c r="V14" s="19">
        <f t="shared" si="0"/>
        <v>22</v>
      </c>
      <c r="W14" s="19">
        <f t="shared" si="0"/>
        <v>25</v>
      </c>
      <c r="X14" s="12">
        <v>3</v>
      </c>
      <c r="Y14" s="20"/>
      <c r="Z14" s="12"/>
      <c r="AA14" s="20"/>
      <c r="AB14" s="18"/>
      <c r="AC14" s="20"/>
    </row>
    <row r="15" ht="17.25" customHeight="1" spans="1:29">
      <c r="A15" s="21" t="s">
        <v>68</v>
      </c>
      <c r="B15" s="21"/>
      <c r="C15" s="21"/>
      <c r="D15" s="21"/>
      <c r="E15" s="21"/>
      <c r="F15" s="21"/>
      <c r="G15" s="21"/>
      <c r="H15" s="22">
        <f>H14*100/H14</f>
        <v>100</v>
      </c>
      <c r="I15" s="23">
        <f>I14*100/H14</f>
        <v>60</v>
      </c>
      <c r="J15" s="23">
        <f>J14*100/H14</f>
        <v>24</v>
      </c>
      <c r="K15" s="23">
        <f>K14*100/H14</f>
        <v>16</v>
      </c>
      <c r="L15" s="23">
        <f>L14*100/H14</f>
        <v>6</v>
      </c>
      <c r="M15" s="23">
        <f>M14*100/H14</f>
        <v>44</v>
      </c>
      <c r="N15" s="23">
        <f>N14*100/H14</f>
        <v>50</v>
      </c>
      <c r="O15" s="23">
        <f>O14*100/H14</f>
        <v>24</v>
      </c>
      <c r="P15" s="23">
        <f>P14*100/H14</f>
        <v>42</v>
      </c>
      <c r="Q15" s="23">
        <f>Q14*100/H14</f>
        <v>34</v>
      </c>
      <c r="R15" s="23">
        <f>R14*100/H14</f>
        <v>24</v>
      </c>
      <c r="S15" s="23">
        <f>S14*100/H14</f>
        <v>42</v>
      </c>
      <c r="T15" s="23">
        <f>T14*100/H14</f>
        <v>34</v>
      </c>
      <c r="U15" s="23">
        <f>U14*100/H14</f>
        <v>6</v>
      </c>
      <c r="V15" s="23">
        <f>V14*100/H14</f>
        <v>44</v>
      </c>
      <c r="W15" s="23">
        <f>W14*100/H14</f>
        <v>50</v>
      </c>
      <c r="X15" s="24"/>
      <c r="Y15" s="24"/>
      <c r="Z15" s="24"/>
      <c r="AA15" s="24"/>
      <c r="AB15" s="24"/>
      <c r="AC15" s="24"/>
    </row>
    <row r="16" ht="15.75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5.75" spans="1:2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5.75" spans="1:2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ht="15.75" spans="1:2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5.75" spans="1:23">
      <c r="A20" s="25"/>
      <c r="B20" s="25"/>
      <c r="C20" s="25"/>
      <c r="D20" s="25"/>
      <c r="E20" s="25"/>
      <c r="F20" s="25"/>
      <c r="G20" s="2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ht="15.75" spans="1:23">
      <c r="A21" s="26"/>
      <c r="B21" s="26"/>
      <c r="C21" s="26"/>
      <c r="D21" s="26"/>
      <c r="E21" s="26"/>
      <c r="F21" s="26"/>
      <c r="G21" s="2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</sheetData>
  <mergeCells count="16">
    <mergeCell ref="T1:U1"/>
    <mergeCell ref="AB1:AC1"/>
    <mergeCell ref="O2:S2"/>
    <mergeCell ref="H3:M3"/>
    <mergeCell ref="O3:T3"/>
    <mergeCell ref="O4:T4"/>
    <mergeCell ref="B7:C7"/>
    <mergeCell ref="D7:G7"/>
    <mergeCell ref="I7:K7"/>
    <mergeCell ref="L7:N7"/>
    <mergeCell ref="O7:Q7"/>
    <mergeCell ref="R7:T7"/>
    <mergeCell ref="U7:W7"/>
    <mergeCell ref="X7:AC7"/>
    <mergeCell ref="A7:A8"/>
    <mergeCell ref="H7:H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dcterms:modified xsi:type="dcterms:W3CDTF">2026-09-25T09:37:16Z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C268FD0955A44C7E927B04166192D19C_13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